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19440" windowHeight="9675"/>
  </bookViews>
  <sheets>
    <sheet name="HA Quarterly Payments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Key1" hidden="1">#REF!</definedName>
    <definedName name="_Key1001" hidden="1">#REF!</definedName>
    <definedName name="_Key2" hidden="1">#REF!</definedName>
    <definedName name="_Key2001" hidden="1">#REF!</definedName>
    <definedName name="_Order1" hidden="1">255</definedName>
    <definedName name="_Order2" hidden="1">255</definedName>
    <definedName name="_Sort" hidden="1">#REF!</definedName>
    <definedName name="_Sort0001" hidden="1">#REF!</definedName>
    <definedName name="aaa" hidden="1">#REF!</definedName>
    <definedName name="adjfac1">#REF!</definedName>
    <definedName name="adjfac2">#REF!</definedName>
    <definedName name="adjfac3">#REF!</definedName>
    <definedName name="adjfac4">#REF!</definedName>
    <definedName name="ADVANCES">[1]Advances!#REF!</definedName>
    <definedName name="Association_Assessment_Model" hidden="1">#REF!</definedName>
    <definedName name="Base">[1]Base!$B$31:$AQ$184</definedName>
    <definedName name="Base1.75">'[1]Base 1.75'!$B$31:$R$183</definedName>
    <definedName name="BaseTransfer">[1]BaseTransfer!$B$31:$M$182</definedName>
    <definedName name="CONTRACT_RCC_SUMMARY">#REF!</definedName>
    <definedName name="data">#REF!</definedName>
    <definedName name="dshfac2">#REF!</definedName>
    <definedName name="DSHFAC3">#REF!</definedName>
    <definedName name="EligibilitySAS">'[1]Eligibility (SAS)'!$B$11:$E$169</definedName>
    <definedName name="faaa">#REF!</definedName>
    <definedName name="fac">#REF!</definedName>
    <definedName name="feddshallotavail">#REF!</definedName>
    <definedName name="ffp">'[2]Sched 1 BASELINE'!$Q$10</definedName>
    <definedName name="FYE_2008_IP_Hospital_Claim_Summary">'[3]SFY 2008 IP Claims - Medicare'!$B$2:$J$121</definedName>
    <definedName name="FYE_2008_OP_Hospital_Claim_Summary">#REF!</definedName>
    <definedName name="FYE2008_Medicaid_Days">#REF!</definedName>
    <definedName name="groups">[1]Groups!$A$2:$G$153</definedName>
    <definedName name="HCRIS">#REF!</definedName>
    <definedName name="hospitalnumbers" comment="Hospitals by Medicare number.">'[4]RPTAssessments by Prov'!$B$1:$C$114</definedName>
    <definedName name="IGTRET">'[5]Cost and Pmt Projs'!#REF!</definedName>
    <definedName name="IMD_ICN">'[6]PSYCH IMD State Only'!#REF!</definedName>
    <definedName name="infladj3">'[7]Model Inputs'!#REF!</definedName>
    <definedName name="infladj4">'[7]Model Inputs'!#REF!</definedName>
    <definedName name="input_aca_enrollee_increase_2014">'[8]ACA Enrollment Calculation'!$G$27</definedName>
    <definedName name="input_prem_tax">'[8]New Program Summary - FY 2014'!$D$6</definedName>
    <definedName name="input_ratio_supp_pmts">'[8]ACA Enrollment Calculation'!$J$7</definedName>
    <definedName name="lookup_assessments_new_program_range">'[8]New Program Summary - FY 2014'!$P$3:$W$15</definedName>
    <definedName name="lookup_new_pct_col">'[8]New Program Input Rates'!$G$129:$AA$129</definedName>
    <definedName name="lookup_new_pct_range">'[8]New Program Input Rates'!$G$129:$AA$143</definedName>
    <definedName name="lookup_new_pct_row">'[8]New Program Input Rates'!$G$129:$G$143</definedName>
    <definedName name="new_model_data_col">'[8]New Program Data'!$A$1:$FC$1</definedName>
    <definedName name="new_model_data_range">'[8]New Program Data'!$A$1:$FC$337</definedName>
    <definedName name="new_model_data_row">'[8]New Program Data'!$A$1:$A$337</definedName>
    <definedName name="OBRA">[1]OBRA!$B$31:$F$183</definedName>
    <definedName name="optlabel">'[9]Cert Mod Base'!$R$35</definedName>
    <definedName name="PerDiem">'[1]Per Diem'!$B$31:$M$182</definedName>
    <definedName name="RATE_COMPONENTS_FOR_MAX_PROCESSED_DATE_Q_plus_Location">#REF!</definedName>
    <definedName name="Supp630">'[1]6-30 Supp'!$B$31:$AL$185</definedName>
    <definedName name="Unadjusted">#REF!</definedName>
    <definedName name="z" hidden="1">#REF!</definedName>
  </definedNames>
  <calcPr calcId="145621"/>
  <customWorkbookViews>
    <customWorkbookView name="Bodary, Kimberly - Personal View" guid="{9E6FF5D8-B34B-4DF9-B1B9-A48CFCCFF863}" mergeInterval="0" personalView="1" maximized="1" windowWidth="1280" windowHeight="799" activeSheetId="1"/>
  </customWorkbookViews>
</workbook>
</file>

<file path=xl/calcChain.xml><?xml version="1.0" encoding="utf-8"?>
<calcChain xmlns="http://schemas.openxmlformats.org/spreadsheetml/2006/main">
  <c r="G52" i="5" l="1"/>
  <c r="G51" i="5"/>
  <c r="F49" i="5"/>
  <c r="F50" i="5"/>
  <c r="F51" i="5"/>
  <c r="F52" i="5"/>
  <c r="G49" i="5" l="1"/>
  <c r="G50" i="5"/>
  <c r="F48" i="5"/>
  <c r="I49" i="5"/>
  <c r="H48" i="5"/>
  <c r="I48" i="5" s="1"/>
  <c r="H51" i="5" l="1"/>
  <c r="I51" i="5" s="1"/>
  <c r="H52" i="5"/>
  <c r="I52" i="5" s="1"/>
  <c r="F3" i="5"/>
  <c r="H3" i="5" s="1"/>
  <c r="F4" i="5"/>
  <c r="H4" i="5" s="1"/>
  <c r="F5" i="5"/>
  <c r="H5" i="5" s="1"/>
  <c r="F6" i="5"/>
  <c r="H6" i="5" s="1"/>
  <c r="F7" i="5"/>
  <c r="H7" i="5" s="1"/>
  <c r="F8" i="5"/>
  <c r="H8" i="5" s="1"/>
  <c r="F9" i="5"/>
  <c r="H9" i="5" s="1"/>
  <c r="F10" i="5"/>
  <c r="H10" i="5" s="1"/>
  <c r="F11" i="5"/>
  <c r="H11" i="5" s="1"/>
  <c r="F12" i="5"/>
  <c r="H12" i="5" s="1"/>
  <c r="F13" i="5"/>
  <c r="H13" i="5" s="1"/>
  <c r="F14" i="5"/>
  <c r="H14" i="5" s="1"/>
  <c r="F15" i="5"/>
  <c r="H15" i="5" s="1"/>
  <c r="F16" i="5"/>
  <c r="H16" i="5" s="1"/>
  <c r="F17" i="5"/>
  <c r="H17" i="5" s="1"/>
  <c r="F18" i="5"/>
  <c r="H18" i="5" s="1"/>
  <c r="F19" i="5"/>
  <c r="H19" i="5" s="1"/>
  <c r="F20" i="5"/>
  <c r="H20" i="5" s="1"/>
  <c r="F21" i="5"/>
  <c r="H21" i="5" s="1"/>
  <c r="F22" i="5"/>
  <c r="H22" i="5" s="1"/>
  <c r="F23" i="5"/>
  <c r="H23" i="5" s="1"/>
  <c r="F24" i="5"/>
  <c r="H24" i="5" s="1"/>
  <c r="F25" i="5"/>
  <c r="H25" i="5" s="1"/>
  <c r="F26" i="5"/>
  <c r="H26" i="5" s="1"/>
  <c r="F27" i="5"/>
  <c r="H27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F34" i="5"/>
  <c r="H34" i="5" s="1"/>
  <c r="F35" i="5"/>
  <c r="H35" i="5" s="1"/>
  <c r="F36" i="5"/>
  <c r="H36" i="5" s="1"/>
  <c r="F37" i="5"/>
  <c r="H37" i="5" s="1"/>
  <c r="F38" i="5"/>
  <c r="H38" i="5" s="1"/>
  <c r="F39" i="5"/>
  <c r="H39" i="5" s="1"/>
  <c r="F40" i="5"/>
  <c r="H40" i="5" s="1"/>
  <c r="F41" i="5"/>
  <c r="H41" i="5" s="1"/>
  <c r="F42" i="5"/>
  <c r="H42" i="5" s="1"/>
  <c r="F43" i="5"/>
  <c r="H43" i="5" s="1"/>
  <c r="F44" i="5"/>
  <c r="H44" i="5" s="1"/>
  <c r="F45" i="5"/>
  <c r="H45" i="5" s="1"/>
  <c r="F46" i="5"/>
  <c r="H46" i="5" s="1"/>
  <c r="F47" i="5"/>
  <c r="H47" i="5" s="1"/>
  <c r="H50" i="5"/>
  <c r="I50" i="5" s="1"/>
  <c r="F53" i="5"/>
  <c r="H53" i="5" s="1"/>
  <c r="F54" i="5"/>
  <c r="H54" i="5" s="1"/>
  <c r="F55" i="5"/>
  <c r="H55" i="5" s="1"/>
  <c r="F56" i="5"/>
  <c r="H56" i="5" s="1"/>
  <c r="F57" i="5"/>
  <c r="H57" i="5" s="1"/>
  <c r="F58" i="5"/>
  <c r="H58" i="5" s="1"/>
  <c r="F59" i="5"/>
  <c r="H59" i="5" s="1"/>
  <c r="F60" i="5"/>
  <c r="H60" i="5" s="1"/>
  <c r="F61" i="5"/>
  <c r="H61" i="5" s="1"/>
  <c r="F62" i="5"/>
  <c r="H62" i="5" s="1"/>
  <c r="F63" i="5"/>
  <c r="H63" i="5" s="1"/>
  <c r="F64" i="5"/>
  <c r="H64" i="5" s="1"/>
  <c r="F65" i="5"/>
  <c r="H65" i="5" s="1"/>
  <c r="F66" i="5"/>
  <c r="H66" i="5" s="1"/>
  <c r="F67" i="5"/>
  <c r="H67" i="5" s="1"/>
  <c r="F68" i="5"/>
  <c r="H68" i="5" s="1"/>
  <c r="F69" i="5"/>
  <c r="H69" i="5" s="1"/>
  <c r="F70" i="5"/>
  <c r="H70" i="5" s="1"/>
  <c r="F71" i="5"/>
  <c r="H71" i="5" s="1"/>
  <c r="F72" i="5"/>
  <c r="H72" i="5" s="1"/>
  <c r="F73" i="5"/>
  <c r="H73" i="5" s="1"/>
  <c r="F74" i="5"/>
  <c r="H74" i="5" s="1"/>
  <c r="F75" i="5"/>
  <c r="H75" i="5" s="1"/>
  <c r="F2" i="5"/>
  <c r="H2" i="5" s="1"/>
  <c r="C77" i="5" l="1"/>
  <c r="D77" i="5"/>
  <c r="G77" i="5"/>
  <c r="H77" i="5" l="1"/>
  <c r="E77" i="5"/>
  <c r="F77" i="5" s="1"/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2" i="5"/>
  <c r="I77" i="5" l="1"/>
  <c r="A16" i="5" l="1"/>
  <c r="A69" i="5" l="1"/>
  <c r="A63" i="5"/>
  <c r="A54" i="5"/>
  <c r="A45" i="5"/>
  <c r="A33" i="5"/>
  <c r="A71" i="5"/>
  <c r="A35" i="5"/>
  <c r="A31" i="5"/>
  <c r="A26" i="5"/>
  <c r="A19" i="5"/>
  <c r="A9" i="5"/>
  <c r="A5" i="5"/>
  <c r="A66" i="5"/>
  <c r="A61" i="5"/>
  <c r="A48" i="5"/>
  <c r="A42" i="5"/>
  <c r="A36" i="5"/>
  <c r="A29" i="5"/>
  <c r="A2" i="5"/>
  <c r="A74" i="5"/>
  <c r="A67" i="5"/>
  <c r="A65" i="5"/>
  <c r="A62" i="5"/>
  <c r="A59" i="5"/>
  <c r="A56" i="5"/>
  <c r="A47" i="5"/>
  <c r="A40" i="5"/>
  <c r="A73" i="5"/>
  <c r="A70" i="5"/>
  <c r="A58" i="5"/>
  <c r="A55" i="5"/>
  <c r="A46" i="5"/>
  <c r="A43" i="5"/>
  <c r="A39" i="5"/>
  <c r="A37" i="5"/>
  <c r="A34" i="5"/>
  <c r="A30" i="5"/>
  <c r="A28" i="5"/>
  <c r="A25" i="5"/>
  <c r="A22" i="5"/>
  <c r="A18" i="5"/>
  <c r="A15" i="5"/>
  <c r="A12" i="5"/>
  <c r="A8" i="5"/>
  <c r="A4" i="5"/>
  <c r="A27" i="5"/>
  <c r="A24" i="5"/>
  <c r="A21" i="5"/>
  <c r="A17" i="5"/>
  <c r="A14" i="5"/>
  <c r="A11" i="5"/>
  <c r="A7" i="5"/>
  <c r="A3" i="5"/>
  <c r="A75" i="5"/>
  <c r="A72" i="5"/>
  <c r="A68" i="5"/>
  <c r="A64" i="5"/>
  <c r="A60" i="5"/>
  <c r="A57" i="5"/>
  <c r="A53" i="5"/>
  <c r="A44" i="5"/>
  <c r="A41" i="5"/>
  <c r="A38" i="5"/>
  <c r="A32" i="5"/>
  <c r="A23" i="5"/>
  <c r="A20" i="5"/>
  <c r="A13" i="5"/>
  <c r="A10" i="5"/>
  <c r="A6" i="5"/>
</calcChain>
</file>

<file path=xl/sharedStrings.xml><?xml version="1.0" encoding="utf-8"?>
<sst xmlns="http://schemas.openxmlformats.org/spreadsheetml/2006/main" count="88" uniqueCount="88">
  <si>
    <t>AHCCCS ID</t>
  </si>
  <si>
    <t>MARYVALE HOSPITAL MED CTR</t>
  </si>
  <si>
    <t>BANNER GOOD SAM MEDICAL C</t>
  </si>
  <si>
    <t>CARONDELET ST MARYS HOSP</t>
  </si>
  <si>
    <t>CARONDELET ST JOSEPHS-TUC</t>
  </si>
  <si>
    <t>JOHN C. LINCOLN HOS N MTN</t>
  </si>
  <si>
    <t>ST JOSEPH'S HOSPITAL-PHX</t>
  </si>
  <si>
    <t>PHOENIX BAPTIST HOSPITAL</t>
  </si>
  <si>
    <t>CHANDLER REGIONAL MED.CTR</t>
  </si>
  <si>
    <t>TEMPE ST. LUKE'S HOSPITAL</t>
  </si>
  <si>
    <t>SCOTTSDALE HLTHCARE-OSBN</t>
  </si>
  <si>
    <t>BANNER BOSWELL MED CTR</t>
  </si>
  <si>
    <t>PARADISE VALLEY HOSPITAL</t>
  </si>
  <si>
    <t>NORTHWEST MEDICAL CENTER</t>
  </si>
  <si>
    <t>JOHN C LINCOLN-DEER VLLY</t>
  </si>
  <si>
    <t>BANNER DEL E WEBB MED CTR</t>
  </si>
  <si>
    <t>ARROWHEAD HOSPITAL</t>
  </si>
  <si>
    <t>WEST VALLEY HOSPITAL MED</t>
  </si>
  <si>
    <t>UNIVERSITY PHYSICIAN HC</t>
  </si>
  <si>
    <t>ORO VALLEY HOSPITAL</t>
  </si>
  <si>
    <t>BANNER ESTRELLA MEDICAL</t>
  </si>
  <si>
    <t>MERCY GILBERT MED CENTER</t>
  </si>
  <si>
    <t>GILBERT HOSPITAL, L.L.C.</t>
  </si>
  <si>
    <t>MOUNTAIN VISTA MED CTR</t>
  </si>
  <si>
    <t>BANNER GATEWAY MEDICAL CT</t>
  </si>
  <si>
    <t>SCOTTSDALE HLTHCARE-THOMP</t>
  </si>
  <si>
    <t>BANNER IRONWOOD MEDICAL CENTER</t>
  </si>
  <si>
    <t>FLORENCE HOSPITAL AT ANTHEM</t>
  </si>
  <si>
    <t>YAVAPAI REG MED CENTER</t>
  </si>
  <si>
    <t>CASA GRANDE REG MED CTR</t>
  </si>
  <si>
    <t>FLAGSTAFF MEDICAL CENTER</t>
  </si>
  <si>
    <t>PAYSON HOSPITAL CORP.</t>
  </si>
  <si>
    <t>SIERRA VISTA REG HLTH CTR</t>
  </si>
  <si>
    <t>KINGMAN REGIONAL MED CTR</t>
  </si>
  <si>
    <t>LA PAZ REGIONAL HOSPITAL</t>
  </si>
  <si>
    <t>HAVASU REG MED CENTER LLC</t>
  </si>
  <si>
    <t>WESTERN AZ REG MED CTR</t>
  </si>
  <si>
    <t>WICKENBURG COMMUNITY HOSP</t>
  </si>
  <si>
    <t>BENSON HOSPITAL</t>
  </si>
  <si>
    <t>PAGE HOSPITAL</t>
  </si>
  <si>
    <t>LITTLE COLORADO MED CTR</t>
  </si>
  <si>
    <t>COPPER QUEEN HOSPITAL</t>
  </si>
  <si>
    <t>SELECT SPECIALTY HOSP-PHX</t>
  </si>
  <si>
    <t>KINDRED HOSPITAL-TUCSON</t>
  </si>
  <si>
    <t>SELECT SPECIALTY-PHX D/T</t>
  </si>
  <si>
    <t>PROMISE HOSPITAL OF PHX</t>
  </si>
  <si>
    <t>BANNER BEHAVORIAL HEALTH</t>
  </si>
  <si>
    <t>ST LUKE'S BEHAVORIAL HOSP</t>
  </si>
  <si>
    <t>SONORA BEHAVIORAL HEALTH</t>
  </si>
  <si>
    <t>AURORA BEHAVIORAL HEALTH</t>
  </si>
  <si>
    <t>BANNER DESERT MEDICAL CEN</t>
  </si>
  <si>
    <t>TUCSON MEDICAL CENTER</t>
  </si>
  <si>
    <t>YUMA REGIONAL MED CENTER</t>
  </si>
  <si>
    <t>MARICOPA MEDICAL CENTER</t>
  </si>
  <si>
    <t xml:space="preserve">SCOTTSDALE HEALTHCARE - SHEA                            </t>
  </si>
  <si>
    <t>YRMC EAST</t>
  </si>
  <si>
    <t>BANNER THUNDERBIRD MEDICAL</t>
  </si>
  <si>
    <t>CORNERSTONE HOSPITAL OF SE AZ</t>
  </si>
  <si>
    <t>CARONDELET HOLY CROSS HOSPITAL</t>
  </si>
  <si>
    <t>COBRE VALLEY REGIONAL MEDICAL CENTER</t>
  </si>
  <si>
    <t>THE UNIVERSITY OF ARIZONA MEDICAL CENTER</t>
  </si>
  <si>
    <t>VALLEY VIEW MEDICAL CTR</t>
  </si>
  <si>
    <t>VERDE VALLEY MEDICAL CTR</t>
  </si>
  <si>
    <t>WHITE MNTN REG MED CTR</t>
  </si>
  <si>
    <t>SUMMIT HEALTHCARE REG MED</t>
  </si>
  <si>
    <t>MT. GRAHAM REG MED CTR.</t>
  </si>
  <si>
    <t>NORTHERN COCHISE HOSPITAL</t>
  </si>
  <si>
    <t>BANNER BAYWOOD MEDICAL CTR</t>
  </si>
  <si>
    <t xml:space="preserve">Hospital Name </t>
  </si>
  <si>
    <t xml:space="preserve">BANNER GOLDFIELD MEDICAL CENTER </t>
  </si>
  <si>
    <t xml:space="preserve">COCHISE REGIONAL HOSPITAL </t>
  </si>
  <si>
    <t>KINDRED HOSPITAL - PHOENIX</t>
  </si>
  <si>
    <t>2nd</t>
  </si>
  <si>
    <t>3rd</t>
  </si>
  <si>
    <t>Total</t>
  </si>
  <si>
    <t>1st</t>
  </si>
  <si>
    <t>ACUITY SPECIALITY HOSPITAL- SUN CITY</t>
  </si>
  <si>
    <t>ACUITY SPECIALITY HOSPITAL -  MESA                     </t>
  </si>
  <si>
    <t>947176</t>
  </si>
  <si>
    <t>947168</t>
  </si>
  <si>
    <t>758698</t>
  </si>
  <si>
    <t>RESTORA HOSPITAL OF SUN CITY</t>
  </si>
  <si>
    <t>758672</t>
  </si>
  <si>
    <t>RESTORA MESA</t>
  </si>
  <si>
    <t>Billed through 3rd quarter</t>
  </si>
  <si>
    <t>Total Revised SFY 2015 payment</t>
  </si>
  <si>
    <t>4th Quarter Payment</t>
  </si>
  <si>
    <t xml:space="preserve">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</si>
</sst>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,##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indexed="9"/>
      <name val="Arial"/>
      <family val="2"/>
    </font>
    <font>
      <sz val="8"/>
      <color rgb="FF9C0006"/>
      <name val="Arial"/>
      <family val="2"/>
    </font>
    <font>
      <sz val="8"/>
      <color indexed="20"/>
      <name val="Arial"/>
      <family val="2"/>
    </font>
    <font>
      <b/>
      <sz val="8"/>
      <color rgb="FFFA7D00"/>
      <name val="Arial"/>
      <family val="2"/>
    </font>
    <font>
      <b/>
      <sz val="8"/>
      <color indexed="52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Palatino Linotype"/>
      <family val="1"/>
    </font>
    <font>
      <sz val="10"/>
      <color theme="1"/>
      <name val="Times New Roman"/>
      <family val="2"/>
    </font>
    <font>
      <sz val="10"/>
      <name val="Helv"/>
    </font>
    <font>
      <sz val="10"/>
      <name val="Arial "/>
    </font>
    <font>
      <i/>
      <sz val="8"/>
      <color rgb="FF7F7F7F"/>
      <name val="Arial"/>
      <family val="2"/>
    </font>
    <font>
      <i/>
      <sz val="8"/>
      <color indexed="23"/>
      <name val="Arial"/>
      <family val="2"/>
    </font>
    <font>
      <sz val="8"/>
      <color rgb="FF006100"/>
      <name val="Arial"/>
      <family val="2"/>
    </font>
    <font>
      <sz val="8"/>
      <color indexed="17"/>
      <name val="Arial"/>
      <family val="2"/>
    </font>
    <font>
      <b/>
      <sz val="15"/>
      <color theme="3"/>
      <name val="Arial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Arial"/>
      <family val="2"/>
    </font>
    <font>
      <u/>
      <sz val="15"/>
      <color rgb="FF0000FF"/>
      <name val="Arial"/>
      <family val="2"/>
    </font>
    <font>
      <u/>
      <sz val="15"/>
      <color indexed="12"/>
      <name val="Arial"/>
      <family val="2"/>
    </font>
    <font>
      <u/>
      <sz val="10"/>
      <color indexed="12"/>
      <name val="Arial"/>
      <family val="2"/>
    </font>
    <font>
      <sz val="8"/>
      <color rgb="FF3F3F76"/>
      <name val="Arial"/>
      <family val="2"/>
    </font>
    <font>
      <sz val="8"/>
      <color indexed="62"/>
      <name val="Arial"/>
      <family val="2"/>
    </font>
    <font>
      <sz val="8"/>
      <color rgb="FFFA7D00"/>
      <name val="Arial"/>
      <family val="2"/>
    </font>
    <font>
      <sz val="8"/>
      <color indexed="52"/>
      <name val="Arial"/>
      <family val="2"/>
    </font>
    <font>
      <sz val="8"/>
      <color rgb="FF9C6500"/>
      <name val="Arial"/>
      <family val="2"/>
    </font>
    <font>
      <sz val="8"/>
      <color indexed="60"/>
      <name val="Arial"/>
      <family val="2"/>
    </font>
    <font>
      <sz val="10"/>
      <color theme="1"/>
      <name val="Palatino Linotype"/>
      <family val="2"/>
    </font>
    <font>
      <sz val="11"/>
      <color theme="1"/>
      <name val="Times New Roman"/>
      <family val="1"/>
    </font>
    <font>
      <sz val="10"/>
      <color theme="1"/>
      <name val="Tahoma"/>
      <family val="2"/>
    </font>
    <font>
      <sz val="12"/>
      <name val="Times New Roman"/>
      <family val="1"/>
    </font>
    <font>
      <sz val="10"/>
      <name val="Courier"/>
      <family val="3"/>
    </font>
    <font>
      <b/>
      <sz val="8"/>
      <color rgb="FF3F3F3F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7">
    <xf numFmtId="0" fontId="0" fillId="0" borderId="0"/>
    <xf numFmtId="0" fontId="2" fillId="0" borderId="0"/>
    <xf numFmtId="0" fontId="2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10" fillId="51" borderId="10" applyNumberFormat="0" applyAlignment="0" applyProtection="0"/>
    <xf numFmtId="0" fontId="10" fillId="51" borderId="10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2" fillId="52" borderId="11" applyNumberFormat="0" applyAlignment="0" applyProtection="0"/>
    <xf numFmtId="0" fontId="12" fillId="52" borderId="11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4" fillId="0" borderId="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2" applyNumberFormat="0" applyFill="0" applyAlignment="0" applyProtection="0"/>
    <xf numFmtId="0" fontId="26" fillId="0" borderId="2" applyNumberFormat="0" applyFill="0" applyAlignment="0" applyProtection="0"/>
    <xf numFmtId="0" fontId="26" fillId="0" borderId="2" applyNumberFormat="0" applyFill="0" applyAlignment="0" applyProtection="0"/>
    <xf numFmtId="0" fontId="26" fillId="0" borderId="2" applyNumberFormat="0" applyFill="0" applyAlignment="0" applyProtection="0"/>
    <xf numFmtId="0" fontId="26" fillId="0" borderId="2" applyNumberFormat="0" applyFill="0" applyAlignment="0" applyProtection="0"/>
    <xf numFmtId="0" fontId="26" fillId="0" borderId="2" applyNumberFormat="0" applyFill="0" applyAlignment="0" applyProtection="0"/>
    <xf numFmtId="0" fontId="26" fillId="0" borderId="2" applyNumberFormat="0" applyFill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0" borderId="14" applyNumberFormat="0" applyFill="0" applyAlignment="0" applyProtection="0"/>
    <xf numFmtId="0" fontId="29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5" borderId="4" applyNumberFormat="0" applyAlignment="0" applyProtection="0"/>
    <xf numFmtId="0" fontId="33" fillId="5" borderId="4" applyNumberFormat="0" applyAlignment="0" applyProtection="0"/>
    <xf numFmtId="0" fontId="33" fillId="5" borderId="4" applyNumberFormat="0" applyAlignment="0" applyProtection="0"/>
    <xf numFmtId="0" fontId="33" fillId="5" borderId="4" applyNumberFormat="0" applyAlignment="0" applyProtection="0"/>
    <xf numFmtId="0" fontId="33" fillId="5" borderId="4" applyNumberFormat="0" applyAlignment="0" applyProtection="0"/>
    <xf numFmtId="0" fontId="33" fillId="5" borderId="4" applyNumberFormat="0" applyAlignment="0" applyProtection="0"/>
    <xf numFmtId="0" fontId="33" fillId="5" borderId="4" applyNumberFormat="0" applyAlignment="0" applyProtection="0"/>
    <xf numFmtId="0" fontId="34" fillId="38" borderId="10" applyNumberFormat="0" applyAlignment="0" applyProtection="0"/>
    <xf numFmtId="0" fontId="34" fillId="38" borderId="10" applyNumberFormat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5" fillId="0" borderId="6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164" fontId="40" fillId="0" borderId="0"/>
    <xf numFmtId="164" fontId="40" fillId="0" borderId="0"/>
    <xf numFmtId="0" fontId="1" fillId="0" borderId="0"/>
    <xf numFmtId="0" fontId="1" fillId="0" borderId="0"/>
    <xf numFmtId="0" fontId="4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37" fontId="42" fillId="0" borderId="0"/>
    <xf numFmtId="37" fontId="42" fillId="0" borderId="0"/>
    <xf numFmtId="0" fontId="4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4" fillId="54" borderId="16" applyNumberFormat="0" applyFont="0" applyAlignment="0" applyProtection="0"/>
    <xf numFmtId="0" fontId="4" fillId="54" borderId="16" applyNumberFormat="0" applyFon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4" fillId="6" borderId="5" applyNumberFormat="0" applyAlignment="0" applyProtection="0"/>
    <xf numFmtId="0" fontId="45" fillId="51" borderId="17" applyNumberFormat="0" applyAlignment="0" applyProtection="0"/>
    <xf numFmtId="0" fontId="45" fillId="51" borderId="17" applyNumberFormat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7" fillId="0" borderId="9" applyNumberFormat="0" applyFill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5" fillId="51" borderId="21" applyNumberFormat="0" applyAlignment="0" applyProtection="0"/>
    <xf numFmtId="0" fontId="45" fillId="51" borderId="21" applyNumberFormat="0" applyAlignment="0" applyProtection="0"/>
    <xf numFmtId="0" fontId="4" fillId="54" borderId="20" applyNumberFormat="0" applyFont="0" applyAlignment="0" applyProtection="0"/>
    <xf numFmtId="0" fontId="4" fillId="54" borderId="20" applyNumberFormat="0" applyFont="0" applyAlignment="0" applyProtection="0"/>
    <xf numFmtId="0" fontId="34" fillId="38" borderId="19" applyNumberFormat="0" applyAlignment="0" applyProtection="0"/>
    <xf numFmtId="0" fontId="34" fillId="38" borderId="19" applyNumberFormat="0" applyAlignment="0" applyProtection="0"/>
    <xf numFmtId="0" fontId="10" fillId="51" borderId="19" applyNumberFormat="0" applyAlignment="0" applyProtection="0"/>
    <xf numFmtId="0" fontId="10" fillId="51" borderId="19" applyNumberFormat="0" applyAlignment="0" applyProtection="0"/>
    <xf numFmtId="0" fontId="48" fillId="0" borderId="18" applyNumberFormat="0" applyFill="0" applyAlignment="0" applyProtection="0"/>
    <xf numFmtId="0" fontId="45" fillId="51" borderId="17" applyNumberFormat="0" applyAlignment="0" applyProtection="0"/>
    <xf numFmtId="0" fontId="45" fillId="51" borderId="17" applyNumberFormat="0" applyAlignment="0" applyProtection="0"/>
    <xf numFmtId="0" fontId="4" fillId="54" borderId="16" applyNumberFormat="0" applyFont="0" applyAlignment="0" applyProtection="0"/>
    <xf numFmtId="0" fontId="4" fillId="54" borderId="16" applyNumberFormat="0" applyFont="0" applyAlignment="0" applyProtection="0"/>
    <xf numFmtId="0" fontId="34" fillId="38" borderId="10" applyNumberFormat="0" applyAlignment="0" applyProtection="0"/>
    <xf numFmtId="0" fontId="34" fillId="38" borderId="10" applyNumberFormat="0" applyAlignment="0" applyProtection="0"/>
    <xf numFmtId="0" fontId="10" fillId="51" borderId="10" applyNumberFormat="0" applyAlignment="0" applyProtection="0"/>
    <xf numFmtId="0" fontId="10" fillId="51" borderId="10" applyNumberFormat="0" applyAlignment="0" applyProtection="0"/>
    <xf numFmtId="0" fontId="10" fillId="51" borderId="10" applyNumberFormat="0" applyAlignment="0" applyProtection="0"/>
    <xf numFmtId="0" fontId="10" fillId="51" borderId="10" applyNumberFormat="0" applyAlignment="0" applyProtection="0"/>
    <xf numFmtId="0" fontId="10" fillId="51" borderId="10" applyNumberFormat="0" applyAlignment="0" applyProtection="0"/>
    <xf numFmtId="0" fontId="10" fillId="51" borderId="10" applyNumberFormat="0" applyAlignment="0" applyProtection="0"/>
    <xf numFmtId="0" fontId="34" fillId="38" borderId="10" applyNumberFormat="0" applyAlignment="0" applyProtection="0"/>
    <xf numFmtId="0" fontId="34" fillId="38" borderId="10" applyNumberFormat="0" applyAlignment="0" applyProtection="0"/>
    <xf numFmtId="0" fontId="34" fillId="38" borderId="10" applyNumberFormat="0" applyAlignment="0" applyProtection="0"/>
    <xf numFmtId="0" fontId="34" fillId="38" borderId="10" applyNumberFormat="0" applyAlignment="0" applyProtection="0"/>
    <xf numFmtId="0" fontId="4" fillId="54" borderId="16" applyNumberFormat="0" applyFont="0" applyAlignment="0" applyProtection="0"/>
    <xf numFmtId="0" fontId="4" fillId="54" borderId="16" applyNumberFormat="0" applyFont="0" applyAlignment="0" applyProtection="0"/>
    <xf numFmtId="0" fontId="4" fillId="54" borderId="16" applyNumberFormat="0" applyFont="0" applyAlignment="0" applyProtection="0"/>
    <xf numFmtId="0" fontId="4" fillId="54" borderId="16" applyNumberFormat="0" applyFont="0" applyAlignment="0" applyProtection="0"/>
    <xf numFmtId="0" fontId="45" fillId="51" borderId="17" applyNumberFormat="0" applyAlignment="0" applyProtection="0"/>
    <xf numFmtId="0" fontId="45" fillId="51" borderId="17" applyNumberFormat="0" applyAlignment="0" applyProtection="0"/>
    <xf numFmtId="0" fontId="45" fillId="51" borderId="17" applyNumberFormat="0" applyAlignment="0" applyProtection="0"/>
    <xf numFmtId="0" fontId="45" fillId="51" borderId="17" applyNumberFormat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45" fillId="51" borderId="21" applyNumberFormat="0" applyAlignment="0" applyProtection="0"/>
    <xf numFmtId="0" fontId="45" fillId="51" borderId="21" applyNumberFormat="0" applyAlignment="0" applyProtection="0"/>
    <xf numFmtId="0" fontId="4" fillId="54" borderId="20" applyNumberFormat="0" applyFont="0" applyAlignment="0" applyProtection="0"/>
    <xf numFmtId="0" fontId="4" fillId="54" borderId="20" applyNumberFormat="0" applyFont="0" applyAlignment="0" applyProtection="0"/>
    <xf numFmtId="0" fontId="34" fillId="38" borderId="19" applyNumberFormat="0" applyAlignment="0" applyProtection="0"/>
    <xf numFmtId="0" fontId="34" fillId="38" borderId="19" applyNumberFormat="0" applyAlignment="0" applyProtection="0"/>
    <xf numFmtId="0" fontId="10" fillId="51" borderId="19" applyNumberFormat="0" applyAlignment="0" applyProtection="0"/>
    <xf numFmtId="0" fontId="10" fillId="51" borderId="19" applyNumberFormat="0" applyAlignment="0" applyProtection="0"/>
    <xf numFmtId="0" fontId="10" fillId="51" borderId="19" applyNumberFormat="0" applyAlignment="0" applyProtection="0"/>
    <xf numFmtId="0" fontId="10" fillId="51" borderId="19" applyNumberFormat="0" applyAlignment="0" applyProtection="0"/>
    <xf numFmtId="0" fontId="10" fillId="51" borderId="19" applyNumberFormat="0" applyAlignment="0" applyProtection="0"/>
    <xf numFmtId="0" fontId="10" fillId="51" borderId="19" applyNumberFormat="0" applyAlignment="0" applyProtection="0"/>
    <xf numFmtId="0" fontId="34" fillId="38" borderId="19" applyNumberFormat="0" applyAlignment="0" applyProtection="0"/>
    <xf numFmtId="0" fontId="34" fillId="38" borderId="19" applyNumberFormat="0" applyAlignment="0" applyProtection="0"/>
    <xf numFmtId="0" fontId="34" fillId="38" borderId="19" applyNumberFormat="0" applyAlignment="0" applyProtection="0"/>
    <xf numFmtId="0" fontId="34" fillId="38" borderId="19" applyNumberFormat="0" applyAlignment="0" applyProtection="0"/>
    <xf numFmtId="0" fontId="4" fillId="54" borderId="20" applyNumberFormat="0" applyFont="0" applyAlignment="0" applyProtection="0"/>
    <xf numFmtId="0" fontId="4" fillId="54" borderId="20" applyNumberFormat="0" applyFont="0" applyAlignment="0" applyProtection="0"/>
    <xf numFmtId="0" fontId="4" fillId="54" borderId="20" applyNumberFormat="0" applyFont="0" applyAlignment="0" applyProtection="0"/>
    <xf numFmtId="0" fontId="4" fillId="54" borderId="20" applyNumberFormat="0" applyFont="0" applyAlignment="0" applyProtection="0"/>
    <xf numFmtId="0" fontId="45" fillId="51" borderId="21" applyNumberFormat="0" applyAlignment="0" applyProtection="0"/>
    <xf numFmtId="0" fontId="45" fillId="51" borderId="21" applyNumberFormat="0" applyAlignment="0" applyProtection="0"/>
    <xf numFmtId="0" fontId="45" fillId="51" borderId="21" applyNumberFormat="0" applyAlignment="0" applyProtection="0"/>
    <xf numFmtId="0" fontId="45" fillId="51" borderId="21" applyNumberFormat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</cellStyleXfs>
  <cellXfs count="13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 applyProtection="1">
      <alignment horizontal="left" vertical="center"/>
      <protection locked="0"/>
    </xf>
    <xf numFmtId="44" fontId="0" fillId="0" borderId="0" xfId="526" applyFont="1" applyBorder="1"/>
    <xf numFmtId="0" fontId="0" fillId="0" borderId="0" xfId="0" applyFont="1" applyBorder="1"/>
    <xf numFmtId="44" fontId="0" fillId="0" borderId="0" xfId="0" applyNumberFormat="1" applyFont="1" applyBorder="1"/>
    <xf numFmtId="41" fontId="0" fillId="0" borderId="0" xfId="0" applyNumberFormat="1" applyFont="1" applyFill="1" applyBorder="1" applyAlignment="1">
      <alignment horizontal="right" vertical="top"/>
    </xf>
    <xf numFmtId="44" fontId="52" fillId="0" borderId="0" xfId="526" applyFont="1" applyBorder="1"/>
    <xf numFmtId="0" fontId="0" fillId="0" borderId="0" xfId="0" applyFont="1" applyBorder="1" applyAlignment="1">
      <alignment wrapText="1"/>
    </xf>
    <xf numFmtId="0" fontId="51" fillId="0" borderId="0" xfId="0" applyFont="1" applyBorder="1" applyAlignment="1">
      <alignment wrapText="1"/>
    </xf>
    <xf numFmtId="44" fontId="0" fillId="0" borderId="0" xfId="526" applyFont="1" applyBorder="1" applyAlignment="1">
      <alignment wrapText="1"/>
    </xf>
    <xf numFmtId="44" fontId="52" fillId="0" borderId="0" xfId="526" applyFont="1" applyBorder="1" applyAlignment="1">
      <alignment horizontal="center" wrapText="1"/>
    </xf>
    <xf numFmtId="44" fontId="52" fillId="0" borderId="0" xfId="0" applyNumberFormat="1" applyFont="1" applyBorder="1"/>
  </cellXfs>
  <cellStyles count="597">
    <cellStyle name="£Z_x0004_Ç_x0006_^_x0004_" xfId="2"/>
    <cellStyle name="20% - Accent1 10" xfId="3"/>
    <cellStyle name="20% - Accent1 2" xfId="4"/>
    <cellStyle name="20% - Accent1 3" xfId="5"/>
    <cellStyle name="20% - Accent1 4" xfId="6"/>
    <cellStyle name="20% - Accent1 5" xfId="7"/>
    <cellStyle name="20% - Accent1 6" xfId="8"/>
    <cellStyle name="20% - Accent1 7" xfId="9"/>
    <cellStyle name="20% - Accent1 8" xfId="10"/>
    <cellStyle name="20% - Accent1 9" xfId="11"/>
    <cellStyle name="20% - Accent2 10" xfId="12"/>
    <cellStyle name="20% - Accent2 2" xfId="13"/>
    <cellStyle name="20% - Accent2 3" xfId="14"/>
    <cellStyle name="20% - Accent2 4" xfId="15"/>
    <cellStyle name="20% - Accent2 5" xfId="16"/>
    <cellStyle name="20% - Accent2 6" xfId="17"/>
    <cellStyle name="20% - Accent2 7" xfId="18"/>
    <cellStyle name="20% - Accent2 8" xfId="19"/>
    <cellStyle name="20% - Accent2 9" xfId="20"/>
    <cellStyle name="20% - Accent3 10" xfId="21"/>
    <cellStyle name="20% - Accent3 2" xfId="22"/>
    <cellStyle name="20% - Accent3 3" xfId="23"/>
    <cellStyle name="20% - Accent3 4" xfId="24"/>
    <cellStyle name="20% - Accent3 5" xfId="25"/>
    <cellStyle name="20% - Accent3 6" xfId="26"/>
    <cellStyle name="20% - Accent3 7" xfId="27"/>
    <cellStyle name="20% - Accent3 8" xfId="28"/>
    <cellStyle name="20% - Accent3 9" xfId="29"/>
    <cellStyle name="20% - Accent4 10" xfId="30"/>
    <cellStyle name="20% - Accent4 2" xfId="31"/>
    <cellStyle name="20% - Accent4 3" xfId="32"/>
    <cellStyle name="20% - Accent4 4" xfId="33"/>
    <cellStyle name="20% - Accent4 5" xfId="34"/>
    <cellStyle name="20% - Accent4 6" xfId="35"/>
    <cellStyle name="20% - Accent4 7" xfId="36"/>
    <cellStyle name="20% - Accent4 8" xfId="37"/>
    <cellStyle name="20% - Accent4 9" xfId="38"/>
    <cellStyle name="20% - Accent5 10" xfId="39"/>
    <cellStyle name="20% - Accent5 2" xfId="40"/>
    <cellStyle name="20% - Accent5 3" xfId="41"/>
    <cellStyle name="20% - Accent5 4" xfId="42"/>
    <cellStyle name="20% - Accent5 5" xfId="43"/>
    <cellStyle name="20% - Accent5 6" xfId="44"/>
    <cellStyle name="20% - Accent5 7" xfId="45"/>
    <cellStyle name="20% - Accent5 8" xfId="46"/>
    <cellStyle name="20% - Accent5 9" xfId="47"/>
    <cellStyle name="20% - Accent6 10" xfId="48"/>
    <cellStyle name="20% - Accent6 2" xfId="49"/>
    <cellStyle name="20% - Accent6 3" xfId="50"/>
    <cellStyle name="20% - Accent6 4" xfId="51"/>
    <cellStyle name="20% - Accent6 5" xfId="52"/>
    <cellStyle name="20% - Accent6 6" xfId="53"/>
    <cellStyle name="20% - Accent6 7" xfId="54"/>
    <cellStyle name="20% - Accent6 8" xfId="55"/>
    <cellStyle name="20% - Accent6 9" xfId="56"/>
    <cellStyle name="40% - Accent1 10" xfId="57"/>
    <cellStyle name="40% - Accent1 2" xfId="58"/>
    <cellStyle name="40% - Accent1 3" xfId="59"/>
    <cellStyle name="40% - Accent1 4" xfId="60"/>
    <cellStyle name="40% - Accent1 5" xfId="61"/>
    <cellStyle name="40% - Accent1 6" xfId="62"/>
    <cellStyle name="40% - Accent1 7" xfId="63"/>
    <cellStyle name="40% - Accent1 8" xfId="64"/>
    <cellStyle name="40% - Accent1 9" xfId="65"/>
    <cellStyle name="40% - Accent2 10" xfId="66"/>
    <cellStyle name="40% - Accent2 2" xfId="67"/>
    <cellStyle name="40% - Accent2 3" xfId="68"/>
    <cellStyle name="40% - Accent2 4" xfId="69"/>
    <cellStyle name="40% - Accent2 5" xfId="70"/>
    <cellStyle name="40% - Accent2 6" xfId="71"/>
    <cellStyle name="40% - Accent2 7" xfId="72"/>
    <cellStyle name="40% - Accent2 8" xfId="73"/>
    <cellStyle name="40% - Accent2 9" xfId="74"/>
    <cellStyle name="40% - Accent3 10" xfId="75"/>
    <cellStyle name="40% - Accent3 2" xfId="76"/>
    <cellStyle name="40% - Accent3 3" xfId="77"/>
    <cellStyle name="40% - Accent3 4" xfId="78"/>
    <cellStyle name="40% - Accent3 5" xfId="79"/>
    <cellStyle name="40% - Accent3 6" xfId="80"/>
    <cellStyle name="40% - Accent3 7" xfId="81"/>
    <cellStyle name="40% - Accent3 8" xfId="82"/>
    <cellStyle name="40% - Accent3 9" xfId="83"/>
    <cellStyle name="40% - Accent4 10" xfId="84"/>
    <cellStyle name="40% - Accent4 2" xfId="85"/>
    <cellStyle name="40% - Accent4 3" xfId="86"/>
    <cellStyle name="40% - Accent4 4" xfId="87"/>
    <cellStyle name="40% - Accent4 5" xfId="88"/>
    <cellStyle name="40% - Accent4 6" xfId="89"/>
    <cellStyle name="40% - Accent4 7" xfId="90"/>
    <cellStyle name="40% - Accent4 8" xfId="91"/>
    <cellStyle name="40% - Accent4 9" xfId="92"/>
    <cellStyle name="40% - Accent5 10" xfId="93"/>
    <cellStyle name="40% - Accent5 2" xfId="94"/>
    <cellStyle name="40% - Accent5 3" xfId="95"/>
    <cellStyle name="40% - Accent5 4" xfId="96"/>
    <cellStyle name="40% - Accent5 5" xfId="97"/>
    <cellStyle name="40% - Accent5 6" xfId="98"/>
    <cellStyle name="40% - Accent5 7" xfId="99"/>
    <cellStyle name="40% - Accent5 8" xfId="100"/>
    <cellStyle name="40% - Accent5 9" xfId="101"/>
    <cellStyle name="40% - Accent6 10" xfId="102"/>
    <cellStyle name="40% - Accent6 2" xfId="103"/>
    <cellStyle name="40% - Accent6 3" xfId="104"/>
    <cellStyle name="40% - Accent6 4" xfId="105"/>
    <cellStyle name="40% - Accent6 5" xfId="106"/>
    <cellStyle name="40% - Accent6 6" xfId="107"/>
    <cellStyle name="40% - Accent6 7" xfId="108"/>
    <cellStyle name="40% - Accent6 8" xfId="109"/>
    <cellStyle name="40% - Accent6 9" xfId="110"/>
    <cellStyle name="60% - Accent1 10" xfId="111"/>
    <cellStyle name="60% - Accent1 2" xfId="112"/>
    <cellStyle name="60% - Accent1 3" xfId="113"/>
    <cellStyle name="60% - Accent1 4" xfId="114"/>
    <cellStyle name="60% - Accent1 5" xfId="115"/>
    <cellStyle name="60% - Accent1 6" xfId="116"/>
    <cellStyle name="60% - Accent1 7" xfId="117"/>
    <cellStyle name="60% - Accent1 8" xfId="118"/>
    <cellStyle name="60% - Accent1 9" xfId="119"/>
    <cellStyle name="60% - Accent2 10" xfId="120"/>
    <cellStyle name="60% - Accent2 2" xfId="121"/>
    <cellStyle name="60% - Accent2 3" xfId="122"/>
    <cellStyle name="60% - Accent2 4" xfId="123"/>
    <cellStyle name="60% - Accent2 5" xfId="124"/>
    <cellStyle name="60% - Accent2 6" xfId="125"/>
    <cellStyle name="60% - Accent2 7" xfId="126"/>
    <cellStyle name="60% - Accent2 8" xfId="127"/>
    <cellStyle name="60% - Accent2 9" xfId="128"/>
    <cellStyle name="60% - Accent3 10" xfId="129"/>
    <cellStyle name="60% - Accent3 2" xfId="130"/>
    <cellStyle name="60% - Accent3 3" xfId="131"/>
    <cellStyle name="60% - Accent3 4" xfId="132"/>
    <cellStyle name="60% - Accent3 5" xfId="133"/>
    <cellStyle name="60% - Accent3 6" xfId="134"/>
    <cellStyle name="60% - Accent3 7" xfId="135"/>
    <cellStyle name="60% - Accent3 8" xfId="136"/>
    <cellStyle name="60% - Accent3 9" xfId="137"/>
    <cellStyle name="60% - Accent4 10" xfId="138"/>
    <cellStyle name="60% - Accent4 2" xfId="139"/>
    <cellStyle name="60% - Accent4 3" xfId="140"/>
    <cellStyle name="60% - Accent4 4" xfId="141"/>
    <cellStyle name="60% - Accent4 5" xfId="142"/>
    <cellStyle name="60% - Accent4 6" xfId="143"/>
    <cellStyle name="60% - Accent4 7" xfId="144"/>
    <cellStyle name="60% - Accent4 8" xfId="145"/>
    <cellStyle name="60% - Accent4 9" xfId="146"/>
    <cellStyle name="60% - Accent5 10" xfId="147"/>
    <cellStyle name="60% - Accent5 2" xfId="148"/>
    <cellStyle name="60% - Accent5 3" xfId="149"/>
    <cellStyle name="60% - Accent5 4" xfId="150"/>
    <cellStyle name="60% - Accent5 5" xfId="151"/>
    <cellStyle name="60% - Accent5 6" xfId="152"/>
    <cellStyle name="60% - Accent5 7" xfId="153"/>
    <cellStyle name="60% - Accent5 8" xfId="154"/>
    <cellStyle name="60% - Accent5 9" xfId="155"/>
    <cellStyle name="60% - Accent6 10" xfId="156"/>
    <cellStyle name="60% - Accent6 2" xfId="157"/>
    <cellStyle name="60% - Accent6 3" xfId="158"/>
    <cellStyle name="60% - Accent6 4" xfId="159"/>
    <cellStyle name="60% - Accent6 5" xfId="160"/>
    <cellStyle name="60% - Accent6 6" xfId="161"/>
    <cellStyle name="60% - Accent6 7" xfId="162"/>
    <cellStyle name="60% - Accent6 8" xfId="163"/>
    <cellStyle name="60% - Accent6 9" xfId="164"/>
    <cellStyle name="Accent1 10" xfId="165"/>
    <cellStyle name="Accent1 2" xfId="166"/>
    <cellStyle name="Accent1 3" xfId="167"/>
    <cellStyle name="Accent1 4" xfId="168"/>
    <cellStyle name="Accent1 5" xfId="169"/>
    <cellStyle name="Accent1 6" xfId="170"/>
    <cellStyle name="Accent1 7" xfId="171"/>
    <cellStyle name="Accent1 8" xfId="172"/>
    <cellStyle name="Accent1 9" xfId="173"/>
    <cellStyle name="Accent2 10" xfId="174"/>
    <cellStyle name="Accent2 2" xfId="175"/>
    <cellStyle name="Accent2 3" xfId="176"/>
    <cellStyle name="Accent2 4" xfId="177"/>
    <cellStyle name="Accent2 5" xfId="178"/>
    <cellStyle name="Accent2 6" xfId="179"/>
    <cellStyle name="Accent2 7" xfId="180"/>
    <cellStyle name="Accent2 8" xfId="181"/>
    <cellStyle name="Accent2 9" xfId="182"/>
    <cellStyle name="Accent3 10" xfId="183"/>
    <cellStyle name="Accent3 2" xfId="184"/>
    <cellStyle name="Accent3 3" xfId="185"/>
    <cellStyle name="Accent3 4" xfId="186"/>
    <cellStyle name="Accent3 5" xfId="187"/>
    <cellStyle name="Accent3 6" xfId="188"/>
    <cellStyle name="Accent3 7" xfId="189"/>
    <cellStyle name="Accent3 8" xfId="190"/>
    <cellStyle name="Accent3 9" xfId="191"/>
    <cellStyle name="Accent4 10" xfId="192"/>
    <cellStyle name="Accent4 2" xfId="193"/>
    <cellStyle name="Accent4 3" xfId="194"/>
    <cellStyle name="Accent4 4" xfId="195"/>
    <cellStyle name="Accent4 5" xfId="196"/>
    <cellStyle name="Accent4 6" xfId="197"/>
    <cellStyle name="Accent4 7" xfId="198"/>
    <cellStyle name="Accent4 8" xfId="199"/>
    <cellStyle name="Accent4 9" xfId="200"/>
    <cellStyle name="Accent5 10" xfId="201"/>
    <cellStyle name="Accent5 2" xfId="202"/>
    <cellStyle name="Accent5 3" xfId="203"/>
    <cellStyle name="Accent5 4" xfId="204"/>
    <cellStyle name="Accent5 5" xfId="205"/>
    <cellStyle name="Accent5 6" xfId="206"/>
    <cellStyle name="Accent5 7" xfId="207"/>
    <cellStyle name="Accent5 8" xfId="208"/>
    <cellStyle name="Accent5 9" xfId="209"/>
    <cellStyle name="Accent6 10" xfId="210"/>
    <cellStyle name="Accent6 2" xfId="211"/>
    <cellStyle name="Accent6 3" xfId="212"/>
    <cellStyle name="Accent6 4" xfId="213"/>
    <cellStyle name="Accent6 5" xfId="214"/>
    <cellStyle name="Accent6 6" xfId="215"/>
    <cellStyle name="Accent6 7" xfId="216"/>
    <cellStyle name="Accent6 8" xfId="217"/>
    <cellStyle name="Accent6 9" xfId="218"/>
    <cellStyle name="Bad 10" xfId="219"/>
    <cellStyle name="Bad 2" xfId="220"/>
    <cellStyle name="Bad 3" xfId="221"/>
    <cellStyle name="Bad 4" xfId="222"/>
    <cellStyle name="Bad 5" xfId="223"/>
    <cellStyle name="Bad 6" xfId="224"/>
    <cellStyle name="Bad 7" xfId="225"/>
    <cellStyle name="Bad 8" xfId="226"/>
    <cellStyle name="Bad 9" xfId="227"/>
    <cellStyle name="Calculation 10" xfId="228"/>
    <cellStyle name="Calculation 2" xfId="229"/>
    <cellStyle name="Calculation 3" xfId="230"/>
    <cellStyle name="Calculation 4" xfId="231"/>
    <cellStyle name="Calculation 5" xfId="232"/>
    <cellStyle name="Calculation 6" xfId="233"/>
    <cellStyle name="Calculation 7" xfId="234"/>
    <cellStyle name="Calculation 8" xfId="235"/>
    <cellStyle name="Calculation 8 2" xfId="546"/>
    <cellStyle name="Calculation 8 2 2" xfId="575"/>
    <cellStyle name="Calculation 8 3" xfId="550"/>
    <cellStyle name="Calculation 8 3 2" xfId="579"/>
    <cellStyle name="Calculation 8 4" xfId="545"/>
    <cellStyle name="Calculation 8 4 2" xfId="574"/>
    <cellStyle name="Calculation 8 5" xfId="537"/>
    <cellStyle name="Calculation 9" xfId="236"/>
    <cellStyle name="Calculation 9 2" xfId="547"/>
    <cellStyle name="Calculation 9 2 2" xfId="576"/>
    <cellStyle name="Calculation 9 3" xfId="549"/>
    <cellStyle name="Calculation 9 3 2" xfId="578"/>
    <cellStyle name="Calculation 9 4" xfId="548"/>
    <cellStyle name="Calculation 9 4 2" xfId="577"/>
    <cellStyle name="Calculation 9 5" xfId="536"/>
    <cellStyle name="Check Cell 10" xfId="237"/>
    <cellStyle name="Check Cell 2" xfId="238"/>
    <cellStyle name="Check Cell 3" xfId="239"/>
    <cellStyle name="Check Cell 4" xfId="240"/>
    <cellStyle name="Check Cell 5" xfId="241"/>
    <cellStyle name="Check Cell 6" xfId="242"/>
    <cellStyle name="Check Cell 7" xfId="243"/>
    <cellStyle name="Check Cell 8" xfId="244"/>
    <cellStyle name="Check Cell 9" xfId="245"/>
    <cellStyle name="Comma 10" xfId="246"/>
    <cellStyle name="Comma 10 2" xfId="247"/>
    <cellStyle name="Comma 10 3" xfId="248"/>
    <cellStyle name="Comma 10 4" xfId="249"/>
    <cellStyle name="Comma 11" xfId="250"/>
    <cellStyle name="Comma 12" xfId="251"/>
    <cellStyle name="Comma 13" xfId="252"/>
    <cellStyle name="Comma 13 2" xfId="253"/>
    <cellStyle name="Comma 14" xfId="254"/>
    <cellStyle name="Comma 15" xfId="255"/>
    <cellStyle name="Comma 2" xfId="256"/>
    <cellStyle name="Comma 2 2" xfId="257"/>
    <cellStyle name="Comma 2 2 2" xfId="258"/>
    <cellStyle name="Comma 2 2 2 2" xfId="259"/>
    <cellStyle name="Comma 2 2 2 3" xfId="260"/>
    <cellStyle name="Comma 2 2 3" xfId="261"/>
    <cellStyle name="Comma 2 2 4" xfId="262"/>
    <cellStyle name="Comma 2 2 5" xfId="263"/>
    <cellStyle name="Comma 3" xfId="264"/>
    <cellStyle name="Comma 3 2" xfId="265"/>
    <cellStyle name="Comma 3 3" xfId="266"/>
    <cellStyle name="Comma 4" xfId="267"/>
    <cellStyle name="Comma 5" xfId="268"/>
    <cellStyle name="Comma 5 2" xfId="269"/>
    <cellStyle name="Comma 5 3" xfId="270"/>
    <cellStyle name="Comma 5 4" xfId="271"/>
    <cellStyle name="Comma 6" xfId="272"/>
    <cellStyle name="Comma 6 2" xfId="273"/>
    <cellStyle name="Comma 6 2 2" xfId="274"/>
    <cellStyle name="Comma 6 3" xfId="275"/>
    <cellStyle name="Comma 7" xfId="276"/>
    <cellStyle name="Comma 8" xfId="277"/>
    <cellStyle name="Comma 8 2" xfId="278"/>
    <cellStyle name="Comma 8 3" xfId="279"/>
    <cellStyle name="Comma 8 4" xfId="280"/>
    <cellStyle name="Comma 9" xfId="281"/>
    <cellStyle name="Comma1 - Style1" xfId="282"/>
    <cellStyle name="Currency" xfId="526" builtinId="4"/>
    <cellStyle name="Currency 2" xfId="283"/>
    <cellStyle name="Currency 2 2" xfId="284"/>
    <cellStyle name="Currency 3" xfId="285"/>
    <cellStyle name="Currency 3 2" xfId="286"/>
    <cellStyle name="Currency 3 3" xfId="287"/>
    <cellStyle name="Currency 3 4" xfId="288"/>
    <cellStyle name="Currency 3 5" xfId="289"/>
    <cellStyle name="Currency 4" xfId="290"/>
    <cellStyle name="Currency 5" xfId="291"/>
    <cellStyle name="Explanatory Text 10" xfId="292"/>
    <cellStyle name="Explanatory Text 2" xfId="293"/>
    <cellStyle name="Explanatory Text 3" xfId="294"/>
    <cellStyle name="Explanatory Text 4" xfId="295"/>
    <cellStyle name="Explanatory Text 5" xfId="296"/>
    <cellStyle name="Explanatory Text 6" xfId="297"/>
    <cellStyle name="Explanatory Text 7" xfId="298"/>
    <cellStyle name="Explanatory Text 8" xfId="299"/>
    <cellStyle name="Explanatory Text 9" xfId="300"/>
    <cellStyle name="Fixed2 - Style1" xfId="301"/>
    <cellStyle name="Good 10" xfId="302"/>
    <cellStyle name="Good 2" xfId="303"/>
    <cellStyle name="Good 3" xfId="304"/>
    <cellStyle name="Good 4" xfId="305"/>
    <cellStyle name="Good 5" xfId="306"/>
    <cellStyle name="Good 6" xfId="307"/>
    <cellStyle name="Good 7" xfId="308"/>
    <cellStyle name="Good 8" xfId="309"/>
    <cellStyle name="Good 9" xfId="310"/>
    <cellStyle name="Heading 1 10" xfId="311"/>
    <cellStyle name="Heading 1 2" xfId="312"/>
    <cellStyle name="Heading 1 3" xfId="313"/>
    <cellStyle name="Heading 1 4" xfId="314"/>
    <cellStyle name="Heading 1 5" xfId="315"/>
    <cellStyle name="Heading 1 6" xfId="316"/>
    <cellStyle name="Heading 1 7" xfId="317"/>
    <cellStyle name="Heading 1 8" xfId="318"/>
    <cellStyle name="Heading 1 9" xfId="319"/>
    <cellStyle name="Heading 2 10" xfId="320"/>
    <cellStyle name="Heading 2 2" xfId="321"/>
    <cellStyle name="Heading 2 3" xfId="322"/>
    <cellStyle name="Heading 2 4" xfId="323"/>
    <cellStyle name="Heading 2 5" xfId="324"/>
    <cellStyle name="Heading 2 6" xfId="325"/>
    <cellStyle name="Heading 2 7" xfId="326"/>
    <cellStyle name="Heading 2 8" xfId="327"/>
    <cellStyle name="Heading 2 9" xfId="328"/>
    <cellStyle name="Heading 3 10" xfId="329"/>
    <cellStyle name="Heading 3 2" xfId="330"/>
    <cellStyle name="Heading 3 3" xfId="331"/>
    <cellStyle name="Heading 3 4" xfId="332"/>
    <cellStyle name="Heading 3 5" xfId="333"/>
    <cellStyle name="Heading 3 6" xfId="334"/>
    <cellStyle name="Heading 3 7" xfId="335"/>
    <cellStyle name="Heading 3 8" xfId="336"/>
    <cellStyle name="Heading 3 9" xfId="337"/>
    <cellStyle name="Heading 4 10" xfId="338"/>
    <cellStyle name="Heading 4 2" xfId="339"/>
    <cellStyle name="Heading 4 3" xfId="340"/>
    <cellStyle name="Heading 4 4" xfId="341"/>
    <cellStyle name="Heading 4 5" xfId="342"/>
    <cellStyle name="Heading 4 6" xfId="343"/>
    <cellStyle name="Heading 4 7" xfId="344"/>
    <cellStyle name="Heading 4 8" xfId="345"/>
    <cellStyle name="Heading 4 9" xfId="346"/>
    <cellStyle name="Hyperlink 2" xfId="347"/>
    <cellStyle name="Hyperlink 2 2" xfId="348"/>
    <cellStyle name="Hyperlink 3" xfId="349"/>
    <cellStyle name="Hyperlink 6" xfId="350"/>
    <cellStyle name="Hyperlink 8" xfId="351"/>
    <cellStyle name="Input 10" xfId="352"/>
    <cellStyle name="Input 2" xfId="353"/>
    <cellStyle name="Input 3" xfId="354"/>
    <cellStyle name="Input 4" xfId="355"/>
    <cellStyle name="Input 5" xfId="356"/>
    <cellStyle name="Input 6" xfId="357"/>
    <cellStyle name="Input 7" xfId="358"/>
    <cellStyle name="Input 8" xfId="359"/>
    <cellStyle name="Input 8 2" xfId="551"/>
    <cellStyle name="Input 8 2 2" xfId="580"/>
    <cellStyle name="Input 8 3" xfId="544"/>
    <cellStyle name="Input 8 3 2" xfId="573"/>
    <cellStyle name="Input 8 4" xfId="553"/>
    <cellStyle name="Input 8 4 2" xfId="582"/>
    <cellStyle name="Input 8 5" xfId="535"/>
    <cellStyle name="Input 9" xfId="360"/>
    <cellStyle name="Input 9 2" xfId="552"/>
    <cellStyle name="Input 9 2 2" xfId="581"/>
    <cellStyle name="Input 9 3" xfId="543"/>
    <cellStyle name="Input 9 3 2" xfId="572"/>
    <cellStyle name="Input 9 4" xfId="554"/>
    <cellStyle name="Input 9 4 2" xfId="583"/>
    <cellStyle name="Input 9 5" xfId="534"/>
    <cellStyle name="Linked Cell 10" xfId="361"/>
    <cellStyle name="Linked Cell 2" xfId="362"/>
    <cellStyle name="Linked Cell 3" xfId="363"/>
    <cellStyle name="Linked Cell 4" xfId="364"/>
    <cellStyle name="Linked Cell 5" xfId="365"/>
    <cellStyle name="Linked Cell 6" xfId="366"/>
    <cellStyle name="Linked Cell 7" xfId="367"/>
    <cellStyle name="Linked Cell 8" xfId="368"/>
    <cellStyle name="Linked Cell 9" xfId="369"/>
    <cellStyle name="Neutral 10" xfId="370"/>
    <cellStyle name="Neutral 2" xfId="371"/>
    <cellStyle name="Neutral 3" xfId="372"/>
    <cellStyle name="Neutral 4" xfId="373"/>
    <cellStyle name="Neutral 5" xfId="374"/>
    <cellStyle name="Neutral 6" xfId="375"/>
    <cellStyle name="Neutral 7" xfId="376"/>
    <cellStyle name="Neutral 8" xfId="377"/>
    <cellStyle name="Neutral 9" xfId="378"/>
    <cellStyle name="Normal" xfId="0" builtinId="0"/>
    <cellStyle name="Normal 10" xfId="379"/>
    <cellStyle name="Normal 10 2" xfId="380"/>
    <cellStyle name="Normal 10 3" xfId="381"/>
    <cellStyle name="Normal 10 4" xfId="382"/>
    <cellStyle name="Normal 10 5" xfId="383"/>
    <cellStyle name="Normal 11" xfId="384"/>
    <cellStyle name="Normal 11 2" xfId="385"/>
    <cellStyle name="Normal 12" xfId="386"/>
    <cellStyle name="Normal 12 2" xfId="387"/>
    <cellStyle name="Normal 12 2 2" xfId="388"/>
    <cellStyle name="Normal 12 2 2 2" xfId="389"/>
    <cellStyle name="Normal 12 3" xfId="390"/>
    <cellStyle name="Normal 13" xfId="391"/>
    <cellStyle name="Normal 14" xfId="392"/>
    <cellStyle name="Normal 15" xfId="393"/>
    <cellStyle name="Normal 16" xfId="394"/>
    <cellStyle name="Normal 17" xfId="395"/>
    <cellStyle name="Normal 18" xfId="396"/>
    <cellStyle name="Normal 18 2" xfId="397"/>
    <cellStyle name="Normal 19" xfId="398"/>
    <cellStyle name="Normal 2" xfId="1"/>
    <cellStyle name="Normal 2 2" xfId="399"/>
    <cellStyle name="Normal 2 2 2" xfId="400"/>
    <cellStyle name="Normal 2 2 2 2" xfId="401"/>
    <cellStyle name="Normal 2 2 2 3" xfId="402"/>
    <cellStyle name="Normal 2 2 3" xfId="403"/>
    <cellStyle name="Normal 2 2 4" xfId="404"/>
    <cellStyle name="Normal 2 2 5" xfId="405"/>
    <cellStyle name="Normal 2 3" xfId="406"/>
    <cellStyle name="Normal 2 3 2" xfId="407"/>
    <cellStyle name="Normal 2 3 2 2" xfId="408"/>
    <cellStyle name="Normal 2 3 3" xfId="409"/>
    <cellStyle name="Normal 2 4" xfId="410"/>
    <cellStyle name="Normal 2 4 2" xfId="411"/>
    <cellStyle name="Normal 2 5" xfId="412"/>
    <cellStyle name="Normal 2 5 2" xfId="413"/>
    <cellStyle name="Normal 2 6" xfId="414"/>
    <cellStyle name="Normal 2 7" xfId="415"/>
    <cellStyle name="Normal 20" xfId="416"/>
    <cellStyle name="Normal 21" xfId="417"/>
    <cellStyle name="Normal 22" xfId="418"/>
    <cellStyle name="Normal 3" xfId="419"/>
    <cellStyle name="Normal 3 2" xfId="420"/>
    <cellStyle name="Normal 3 2 2" xfId="421"/>
    <cellStyle name="Normal 3 2 3" xfId="422"/>
    <cellStyle name="Normal 3 2 4" xfId="423"/>
    <cellStyle name="Normal 3 3" xfId="424"/>
    <cellStyle name="Normal 3 3 2" xfId="425"/>
    <cellStyle name="Normal 3 3 3" xfId="426"/>
    <cellStyle name="Normal 3 3 4" xfId="427"/>
    <cellStyle name="Normal 3 4" xfId="428"/>
    <cellStyle name="Normal 3 5" xfId="429"/>
    <cellStyle name="Normal 4" xfId="430"/>
    <cellStyle name="Normal 4 2" xfId="431"/>
    <cellStyle name="Normal 4 3" xfId="432"/>
    <cellStyle name="Normal 4 4" xfId="433"/>
    <cellStyle name="Normal 5" xfId="434"/>
    <cellStyle name="Normal 5 2" xfId="435"/>
    <cellStyle name="Normal 6" xfId="436"/>
    <cellStyle name="Normal 6 2" xfId="437"/>
    <cellStyle name="Normal 6 3" xfId="438"/>
    <cellStyle name="Normal 6 4" xfId="439"/>
    <cellStyle name="Normal 6 5" xfId="440"/>
    <cellStyle name="Normal 7" xfId="441"/>
    <cellStyle name="Normal 7 2" xfId="442"/>
    <cellStyle name="Normal 7 3" xfId="443"/>
    <cellStyle name="Normal 7 4" xfId="444"/>
    <cellStyle name="Normal 8" xfId="445"/>
    <cellStyle name="Normal 8 2" xfId="446"/>
    <cellStyle name="Normal 8 3" xfId="447"/>
    <cellStyle name="Normal 8 4" xfId="448"/>
    <cellStyle name="Normal 8 5" xfId="449"/>
    <cellStyle name="Normal 9" xfId="450"/>
    <cellStyle name="Normal 9 2" xfId="451"/>
    <cellStyle name="Normal 9 3" xfId="452"/>
    <cellStyle name="Normal 9 4" xfId="453"/>
    <cellStyle name="Normal 9 5" xfId="454"/>
    <cellStyle name="Normal 9 6" xfId="455"/>
    <cellStyle name="Normal 9 7" xfId="456"/>
    <cellStyle name="Note 10" xfId="457"/>
    <cellStyle name="Note 2" xfId="458"/>
    <cellStyle name="Note 3" xfId="459"/>
    <cellStyle name="Note 4" xfId="460"/>
    <cellStyle name="Note 5" xfId="461"/>
    <cellStyle name="Note 6" xfId="462"/>
    <cellStyle name="Note 7" xfId="463"/>
    <cellStyle name="Note 8" xfId="464"/>
    <cellStyle name="Note 8 2" xfId="555"/>
    <cellStyle name="Note 8 2 2" xfId="584"/>
    <cellStyle name="Note 8 3" xfId="542"/>
    <cellStyle name="Note 8 3 2" xfId="571"/>
    <cellStyle name="Note 8 4" xfId="557"/>
    <cellStyle name="Note 8 4 2" xfId="586"/>
    <cellStyle name="Note 8 5" xfId="533"/>
    <cellStyle name="Note 9" xfId="465"/>
    <cellStyle name="Note 9 2" xfId="556"/>
    <cellStyle name="Note 9 2 2" xfId="585"/>
    <cellStyle name="Note 9 3" xfId="541"/>
    <cellStyle name="Note 9 3 2" xfId="570"/>
    <cellStyle name="Note 9 4" xfId="558"/>
    <cellStyle name="Note 9 4 2" xfId="587"/>
    <cellStyle name="Note 9 5" xfId="532"/>
    <cellStyle name="Output 10" xfId="466"/>
    <cellStyle name="Output 2" xfId="467"/>
    <cellStyle name="Output 3" xfId="468"/>
    <cellStyle name="Output 4" xfId="469"/>
    <cellStyle name="Output 5" xfId="470"/>
    <cellStyle name="Output 6" xfId="471"/>
    <cellStyle name="Output 7" xfId="472"/>
    <cellStyle name="Output 8" xfId="473"/>
    <cellStyle name="Output 8 2" xfId="559"/>
    <cellStyle name="Output 8 2 2" xfId="588"/>
    <cellStyle name="Output 8 3" xfId="540"/>
    <cellStyle name="Output 8 3 2" xfId="569"/>
    <cellStyle name="Output 8 4" xfId="561"/>
    <cellStyle name="Output 8 4 2" xfId="590"/>
    <cellStyle name="Output 8 5" xfId="531"/>
    <cellStyle name="Output 9" xfId="474"/>
    <cellStyle name="Output 9 2" xfId="560"/>
    <cellStyle name="Output 9 2 2" xfId="589"/>
    <cellStyle name="Output 9 3" xfId="539"/>
    <cellStyle name="Output 9 3 2" xfId="568"/>
    <cellStyle name="Output 9 4" xfId="562"/>
    <cellStyle name="Output 9 4 2" xfId="591"/>
    <cellStyle name="Output 9 5" xfId="530"/>
    <cellStyle name="Percent 10" xfId="475"/>
    <cellStyle name="Percent 11" xfId="476"/>
    <cellStyle name="Percent 12" xfId="477"/>
    <cellStyle name="Percent 13" xfId="478"/>
    <cellStyle name="Percent 2" xfId="479"/>
    <cellStyle name="Percent 2 2" xfId="480"/>
    <cellStyle name="Percent 2 3" xfId="481"/>
    <cellStyle name="Percent 3" xfId="482"/>
    <cellStyle name="Percent 3 2" xfId="483"/>
    <cellStyle name="Percent 3 2 2" xfId="484"/>
    <cellStyle name="Percent 3 3" xfId="485"/>
    <cellStyle name="Percent 3 4" xfId="486"/>
    <cellStyle name="Percent 3 5" xfId="487"/>
    <cellStyle name="Percent 4" xfId="488"/>
    <cellStyle name="Percent 5" xfId="489"/>
    <cellStyle name="Percent 5 2" xfId="490"/>
    <cellStyle name="Percent 5 3" xfId="491"/>
    <cellStyle name="Percent 6" xfId="492"/>
    <cellStyle name="Percent 6 2" xfId="493"/>
    <cellStyle name="Percent 7" xfId="494"/>
    <cellStyle name="Percent 7 2" xfId="495"/>
    <cellStyle name="Percent 7 3" xfId="496"/>
    <cellStyle name="Percent 8" xfId="497"/>
    <cellStyle name="Percent 8 2" xfId="498"/>
    <cellStyle name="Percent 8 3" xfId="499"/>
    <cellStyle name="Percent 8 4" xfId="500"/>
    <cellStyle name="Percent 8 5" xfId="501"/>
    <cellStyle name="Percent 9" xfId="502"/>
    <cellStyle name="Percent 9 2" xfId="503"/>
    <cellStyle name="Percent 9 3" xfId="504"/>
    <cellStyle name="Percent 9 4" xfId="505"/>
    <cellStyle name="Title 2" xfId="506"/>
    <cellStyle name="Title 3" xfId="507"/>
    <cellStyle name="Total 10" xfId="508"/>
    <cellStyle name="Total 2" xfId="509"/>
    <cellStyle name="Total 3" xfId="510"/>
    <cellStyle name="Total 4" xfId="511"/>
    <cellStyle name="Total 5" xfId="512"/>
    <cellStyle name="Total 6" xfId="513"/>
    <cellStyle name="Total 7" xfId="514"/>
    <cellStyle name="Total 8" xfId="515"/>
    <cellStyle name="Total 8 2" xfId="563"/>
    <cellStyle name="Total 8 2 2" xfId="592"/>
    <cellStyle name="Total 8 3" xfId="538"/>
    <cellStyle name="Total 8 3 2" xfId="527"/>
    <cellStyle name="Total 8 4" xfId="565"/>
    <cellStyle name="Total 8 4 2" xfId="594"/>
    <cellStyle name="Total 8 5" xfId="529"/>
    <cellStyle name="Total 9" xfId="516"/>
    <cellStyle name="Total 9 2" xfId="564"/>
    <cellStyle name="Total 9 2 2" xfId="593"/>
    <cellStyle name="Total 9 3" xfId="566"/>
    <cellStyle name="Total 9 3 2" xfId="595"/>
    <cellStyle name="Total 9 4" xfId="567"/>
    <cellStyle name="Total 9 4 2" xfId="596"/>
    <cellStyle name="Total 9 5" xfId="528"/>
    <cellStyle name="Warning Text 10" xfId="517"/>
    <cellStyle name="Warning Text 2" xfId="518"/>
    <cellStyle name="Warning Text 3" xfId="519"/>
    <cellStyle name="Warning Text 4" xfId="520"/>
    <cellStyle name="Warning Text 5" xfId="521"/>
    <cellStyle name="Warning Text 6" xfId="522"/>
    <cellStyle name="Warning Text 7" xfId="523"/>
    <cellStyle name="Warning Text 8" xfId="524"/>
    <cellStyle name="Warning Text 9" xfId="5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-Branch\Shared\DSH%20Unit\worksheet\fY0203\FY%202002-2003%20Payments\0203dshpay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eyeram\Local%20Settings\Temporary%20Internet%20Files\OLK748\CPE%20Proposal\CPE%20Model%20WA%20Summ%20080504%2017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zielinski\Application%20Data\Microsoft\Excel\Data\FYE%202008%20IP%20Hospital%20Claim%20Summary%20-%20Collapsed%20by%20Medicare%20I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nikolova\AppData\Local\Microsoft\Windows\Temporary%20Internet%20Files\Content.Outlook\3C4I7GH4\Copy%20of%20SNAF%20Estimate%20Model%20-%20201303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DSH-ProShare-NPro\CPE\CPE%20Proposal\CPE%20Model%20WA%205%20Yr%20Proj%20w%20Rate%20Incr%20v6%20EXH%20(012505)%20MAAFeb05Foreca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mori\Documents\NCI\WA\Models\WA%20B1B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DSH-ProShare-NPro\CPE\CPE%20Proposal\Copy%20of%20Consolidated%20File%20WA%20Hosps%20v6%20EXH%20w%20corrections%20MAA%20(01250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nikolova\AppData\Local\Microsoft\Windows\Temporary%20Internet%20Files\Content.Outlook\3C4I7GH4\Copy%20of%20Assessment%20Model%20January%20201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ntucky\Certification%20Model%20County%20Hosp%20051704-\Final%20to%20KY\KY%20Cty%20Hosp%20Cert%20Model%20051704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1.75"/>
      <sheetName val="Base"/>
      <sheetName val="Base Payments"/>
      <sheetName val="BaseTransfer"/>
      <sheetName val="6-30 Supp"/>
      <sheetName val="output(all)"/>
      <sheetName val="Per Diem"/>
      <sheetName val="OBRA"/>
      <sheetName val="Groups"/>
      <sheetName val="Eligibility (SAS)"/>
      <sheetName val="Cap Days (SAS)"/>
      <sheetName val="OBRA (SAS)"/>
      <sheetName val="Summ of Analysis"/>
      <sheetName val="Analysis"/>
      <sheetName val="Advances"/>
      <sheetName val="readmefirst"/>
    </sheetNames>
    <sheetDataSet>
      <sheetData sheetId="0" refreshError="1">
        <row r="31">
          <cell r="B31">
            <v>10846</v>
          </cell>
          <cell r="C31">
            <v>1</v>
          </cell>
          <cell r="D31">
            <v>2</v>
          </cell>
          <cell r="E31">
            <v>2060</v>
          </cell>
          <cell r="F31">
            <v>40986.400000000001</v>
          </cell>
          <cell r="G31">
            <v>84431984</v>
          </cell>
          <cell r="H31">
            <v>160106556</v>
          </cell>
          <cell r="I31">
            <v>84431984</v>
          </cell>
          <cell r="J31">
            <v>70184078</v>
          </cell>
          <cell r="K31" t="str">
            <v xml:space="preserve"> </v>
          </cell>
          <cell r="L31">
            <v>0</v>
          </cell>
          <cell r="M31">
            <v>70184078</v>
          </cell>
          <cell r="N31">
            <v>4.3155411997903736E-2</v>
          </cell>
          <cell r="O31">
            <v>0</v>
          </cell>
          <cell r="P31">
            <v>70184078</v>
          </cell>
          <cell r="Q31" t="str">
            <v xml:space="preserve"> </v>
          </cell>
          <cell r="R31" t="str">
            <v/>
          </cell>
        </row>
        <row r="32">
          <cell r="B32">
            <v>190017</v>
          </cell>
          <cell r="C32">
            <v>3</v>
          </cell>
          <cell r="D32">
            <v>3</v>
          </cell>
          <cell r="E32">
            <v>435</v>
          </cell>
          <cell r="F32">
            <v>5896</v>
          </cell>
          <cell r="G32">
            <v>2564760</v>
          </cell>
          <cell r="H32">
            <v>8217684</v>
          </cell>
          <cell r="I32">
            <v>2564760</v>
          </cell>
          <cell r="J32">
            <v>2131956</v>
          </cell>
          <cell r="K32" t="str">
            <v xml:space="preserve"> </v>
          </cell>
          <cell r="L32">
            <v>0</v>
          </cell>
          <cell r="M32">
            <v>2131956</v>
          </cell>
          <cell r="N32">
            <v>1.3109161246145152E-3</v>
          </cell>
          <cell r="O32">
            <v>0</v>
          </cell>
          <cell r="P32">
            <v>2131956</v>
          </cell>
          <cell r="Q32" t="str">
            <v xml:space="preserve"> </v>
          </cell>
          <cell r="R32" t="str">
            <v/>
          </cell>
        </row>
        <row r="33">
          <cell r="B33">
            <v>301097</v>
          </cell>
          <cell r="C33">
            <v>3</v>
          </cell>
          <cell r="D33">
            <v>3</v>
          </cell>
          <cell r="E33">
            <v>300</v>
          </cell>
          <cell r="F33">
            <v>3645.6</v>
          </cell>
          <cell r="G33">
            <v>1093680</v>
          </cell>
          <cell r="H33">
            <v>4252548</v>
          </cell>
          <cell r="I33">
            <v>1093680</v>
          </cell>
          <cell r="J33">
            <v>909121</v>
          </cell>
          <cell r="K33" t="str">
            <v xml:space="preserve"> </v>
          </cell>
          <cell r="L33">
            <v>0</v>
          </cell>
          <cell r="M33">
            <v>909121</v>
          </cell>
          <cell r="N33">
            <v>5.5900843081455368E-4</v>
          </cell>
          <cell r="O33">
            <v>0</v>
          </cell>
          <cell r="P33">
            <v>909121</v>
          </cell>
          <cell r="Q33" t="str">
            <v xml:space="preserve"> </v>
          </cell>
          <cell r="R33" t="str">
            <v/>
          </cell>
        </row>
        <row r="34">
          <cell r="B34">
            <v>190034</v>
          </cell>
          <cell r="C34">
            <v>1</v>
          </cell>
          <cell r="D34">
            <v>3</v>
          </cell>
          <cell r="E34">
            <v>305</v>
          </cell>
          <cell r="F34">
            <v>22768</v>
          </cell>
          <cell r="G34">
            <v>6944240</v>
          </cell>
          <cell r="H34">
            <v>24300168</v>
          </cell>
          <cell r="I34">
            <v>6944240</v>
          </cell>
          <cell r="J34">
            <v>5772399</v>
          </cell>
          <cell r="K34" t="str">
            <v xml:space="preserve"> </v>
          </cell>
          <cell r="L34">
            <v>0</v>
          </cell>
          <cell r="M34">
            <v>5772399</v>
          </cell>
          <cell r="N34">
            <v>3.5493841931112571E-3</v>
          </cell>
          <cell r="O34">
            <v>0</v>
          </cell>
          <cell r="P34">
            <v>5772399</v>
          </cell>
          <cell r="Q34" t="str">
            <v xml:space="preserve"> </v>
          </cell>
          <cell r="R34" t="str">
            <v/>
          </cell>
        </row>
        <row r="35">
          <cell r="B35">
            <v>364231</v>
          </cell>
          <cell r="C35">
            <v>1</v>
          </cell>
          <cell r="D35">
            <v>2</v>
          </cell>
          <cell r="E35">
            <v>2060</v>
          </cell>
          <cell r="F35">
            <v>42608.800000000003</v>
          </cell>
          <cell r="G35">
            <v>87774128</v>
          </cell>
          <cell r="H35">
            <v>147762166</v>
          </cell>
          <cell r="I35">
            <v>87774128</v>
          </cell>
          <cell r="J35">
            <v>72962234</v>
          </cell>
          <cell r="K35" t="str">
            <v xml:space="preserve"> </v>
          </cell>
          <cell r="L35">
            <v>0</v>
          </cell>
          <cell r="M35">
            <v>72962234</v>
          </cell>
          <cell r="N35">
            <v>4.486366934331544E-2</v>
          </cell>
          <cell r="O35">
            <v>0</v>
          </cell>
          <cell r="P35">
            <v>72962234</v>
          </cell>
          <cell r="Q35" t="str">
            <v xml:space="preserve"> </v>
          </cell>
          <cell r="R35" t="str">
            <v/>
          </cell>
        </row>
        <row r="36">
          <cell r="B36">
            <v>190045</v>
          </cell>
          <cell r="C36">
            <v>3</v>
          </cell>
          <cell r="D36">
            <v>4</v>
          </cell>
          <cell r="E36">
            <v>835</v>
          </cell>
          <cell r="F36">
            <v>0</v>
          </cell>
          <cell r="G36">
            <v>0</v>
          </cell>
          <cell r="H36">
            <v>1910826</v>
          </cell>
          <cell r="I36">
            <v>0</v>
          </cell>
          <cell r="J36">
            <v>0</v>
          </cell>
          <cell r="K36" t="str">
            <v xml:space="preserve"> </v>
          </cell>
          <cell r="L36">
            <v>0</v>
          </cell>
          <cell r="M36">
            <v>0</v>
          </cell>
          <cell r="N36" t="str">
            <v xml:space="preserve"> </v>
          </cell>
          <cell r="O36">
            <v>0</v>
          </cell>
          <cell r="P36">
            <v>0</v>
          </cell>
          <cell r="Q36" t="str">
            <v xml:space="preserve"> </v>
          </cell>
          <cell r="R36" t="str">
            <v/>
          </cell>
        </row>
        <row r="37">
          <cell r="B37">
            <v>190066</v>
          </cell>
          <cell r="C37">
            <v>3</v>
          </cell>
          <cell r="D37">
            <v>3</v>
          </cell>
          <cell r="E37">
            <v>495</v>
          </cell>
          <cell r="F37">
            <v>10841.6</v>
          </cell>
          <cell r="G37">
            <v>5366592</v>
          </cell>
          <cell r="H37">
            <v>10238307</v>
          </cell>
          <cell r="I37">
            <v>5366592</v>
          </cell>
          <cell r="J37">
            <v>4460979</v>
          </cell>
          <cell r="K37" t="str">
            <v xml:space="preserve"> </v>
          </cell>
          <cell r="L37">
            <v>0</v>
          </cell>
          <cell r="M37">
            <v>4460979</v>
          </cell>
          <cell r="N37">
            <v>2.7430065642380683E-3</v>
          </cell>
          <cell r="O37">
            <v>0</v>
          </cell>
          <cell r="P37">
            <v>4460979</v>
          </cell>
          <cell r="Q37" t="str">
            <v xml:space="preserve"> </v>
          </cell>
          <cell r="R37" t="str">
            <v/>
          </cell>
        </row>
        <row r="38">
          <cell r="B38">
            <v>190081</v>
          </cell>
          <cell r="C38">
            <v>3</v>
          </cell>
          <cell r="D38">
            <v>3</v>
          </cell>
          <cell r="E38">
            <v>300</v>
          </cell>
          <cell r="F38">
            <v>11476</v>
          </cell>
          <cell r="G38">
            <v>3442800</v>
          </cell>
          <cell r="H38">
            <v>13409867</v>
          </cell>
          <cell r="I38">
            <v>3442800</v>
          </cell>
          <cell r="J38">
            <v>2861827</v>
          </cell>
          <cell r="K38" t="str">
            <v xml:space="preserve"> </v>
          </cell>
          <cell r="L38">
            <v>0</v>
          </cell>
          <cell r="M38">
            <v>2861827</v>
          </cell>
          <cell r="N38">
            <v>1.7597057163267836E-3</v>
          </cell>
          <cell r="O38">
            <v>0</v>
          </cell>
          <cell r="P38">
            <v>2861827</v>
          </cell>
          <cell r="Q38" t="str">
            <v xml:space="preserve"> </v>
          </cell>
          <cell r="R38" t="str">
            <v/>
          </cell>
        </row>
        <row r="39">
          <cell r="B39">
            <v>190020</v>
          </cell>
          <cell r="C39">
            <v>3</v>
          </cell>
          <cell r="D39">
            <v>5</v>
          </cell>
          <cell r="E39">
            <v>139</v>
          </cell>
          <cell r="F39">
            <v>8978.4</v>
          </cell>
          <cell r="G39">
            <v>1247998</v>
          </cell>
          <cell r="H39">
            <v>0</v>
          </cell>
          <cell r="I39">
            <v>0</v>
          </cell>
          <cell r="J39">
            <v>0</v>
          </cell>
          <cell r="K39" t="str">
            <v xml:space="preserve"> </v>
          </cell>
          <cell r="L39">
            <v>0</v>
          </cell>
          <cell r="M39">
            <v>0</v>
          </cell>
          <cell r="N39" t="str">
            <v xml:space="preserve"> </v>
          </cell>
          <cell r="O39">
            <v>0</v>
          </cell>
          <cell r="P39">
            <v>0</v>
          </cell>
          <cell r="Q39" t="str">
            <v xml:space="preserve"> </v>
          </cell>
          <cell r="R39">
            <v>1247998</v>
          </cell>
        </row>
        <row r="40">
          <cell r="B40">
            <v>342392</v>
          </cell>
          <cell r="C40">
            <v>3</v>
          </cell>
          <cell r="D40">
            <v>5</v>
          </cell>
          <cell r="E40">
            <v>50</v>
          </cell>
          <cell r="F40">
            <v>1353.6</v>
          </cell>
          <cell r="G40">
            <v>67680</v>
          </cell>
          <cell r="H40">
            <v>1545451</v>
          </cell>
          <cell r="I40">
            <v>67680</v>
          </cell>
          <cell r="J40">
            <v>56259</v>
          </cell>
          <cell r="K40" t="str">
            <v xml:space="preserve"> </v>
          </cell>
          <cell r="L40">
            <v>0</v>
          </cell>
          <cell r="M40">
            <v>56259</v>
          </cell>
          <cell r="N40">
            <v>3.4593035810630244E-5</v>
          </cell>
          <cell r="O40">
            <v>0</v>
          </cell>
          <cell r="P40">
            <v>56259</v>
          </cell>
          <cell r="Q40" t="str">
            <v xml:space="preserve"> </v>
          </cell>
          <cell r="R40" t="str">
            <v/>
          </cell>
        </row>
        <row r="41">
          <cell r="B41">
            <v>190125</v>
          </cell>
          <cell r="C41">
            <v>3</v>
          </cell>
          <cell r="D41">
            <v>3</v>
          </cell>
          <cell r="E41">
            <v>935</v>
          </cell>
          <cell r="F41">
            <v>31656</v>
          </cell>
          <cell r="G41">
            <v>29598360</v>
          </cell>
          <cell r="H41">
            <v>42684628</v>
          </cell>
          <cell r="I41">
            <v>29598360</v>
          </cell>
          <cell r="J41">
            <v>24603634</v>
          </cell>
          <cell r="K41" t="str">
            <v xml:space="preserve"> </v>
          </cell>
          <cell r="L41">
            <v>0</v>
          </cell>
          <cell r="M41">
            <v>24603634</v>
          </cell>
          <cell r="N41">
            <v>1.512850196472813E-2</v>
          </cell>
          <cell r="O41">
            <v>0</v>
          </cell>
          <cell r="P41">
            <v>24603634</v>
          </cell>
          <cell r="Q41" t="str">
            <v xml:space="preserve"> </v>
          </cell>
          <cell r="R41" t="str">
            <v/>
          </cell>
        </row>
        <row r="42">
          <cell r="B42">
            <v>481015</v>
          </cell>
          <cell r="C42">
            <v>3</v>
          </cell>
          <cell r="D42">
            <v>5</v>
          </cell>
          <cell r="E42">
            <v>71</v>
          </cell>
          <cell r="F42">
            <v>2713.6</v>
          </cell>
          <cell r="G42">
            <v>192666</v>
          </cell>
          <cell r="H42">
            <v>733948</v>
          </cell>
          <cell r="I42">
            <v>192666</v>
          </cell>
          <cell r="J42">
            <v>160154</v>
          </cell>
          <cell r="K42" t="str">
            <v xml:space="preserve"> </v>
          </cell>
          <cell r="L42">
            <v>0</v>
          </cell>
          <cell r="M42">
            <v>160154</v>
          </cell>
          <cell r="N42">
            <v>9.8476920265480651E-5</v>
          </cell>
          <cell r="O42">
            <v>0</v>
          </cell>
          <cell r="P42">
            <v>160154</v>
          </cell>
          <cell r="Q42" t="str">
            <v xml:space="preserve"> </v>
          </cell>
          <cell r="R42" t="str">
            <v/>
          </cell>
        </row>
        <row r="43">
          <cell r="B43">
            <v>364050</v>
          </cell>
          <cell r="C43">
            <v>3</v>
          </cell>
          <cell r="D43">
            <v>5</v>
          </cell>
          <cell r="E43">
            <v>125</v>
          </cell>
          <cell r="F43">
            <v>3013.6</v>
          </cell>
          <cell r="G43">
            <v>376700</v>
          </cell>
          <cell r="H43">
            <v>540649</v>
          </cell>
          <cell r="I43">
            <v>376700</v>
          </cell>
          <cell r="J43">
            <v>313132</v>
          </cell>
          <cell r="K43" t="str">
            <v xml:space="preserve"> </v>
          </cell>
          <cell r="L43">
            <v>0</v>
          </cell>
          <cell r="M43">
            <v>313132</v>
          </cell>
          <cell r="N43">
            <v>1.9254139763334345E-4</v>
          </cell>
          <cell r="O43">
            <v>0</v>
          </cell>
          <cell r="P43">
            <v>313132</v>
          </cell>
          <cell r="Q43" t="str">
            <v xml:space="preserve"> </v>
          </cell>
          <cell r="R43" t="str">
            <v/>
          </cell>
        </row>
        <row r="44">
          <cell r="B44">
            <v>104008</v>
          </cell>
          <cell r="C44">
            <v>3</v>
          </cell>
          <cell r="D44">
            <v>5</v>
          </cell>
          <cell r="E44">
            <v>64</v>
          </cell>
          <cell r="F44">
            <v>1719.2</v>
          </cell>
          <cell r="G44">
            <v>110029</v>
          </cell>
          <cell r="H44">
            <v>888903</v>
          </cell>
          <cell r="I44">
            <v>110029</v>
          </cell>
          <cell r="J44">
            <v>91462</v>
          </cell>
          <cell r="K44" t="str">
            <v xml:space="preserve"> </v>
          </cell>
          <cell r="L44">
            <v>0</v>
          </cell>
          <cell r="M44">
            <v>91462</v>
          </cell>
          <cell r="N44">
            <v>5.6238970499153263E-5</v>
          </cell>
          <cell r="O44">
            <v>0</v>
          </cell>
          <cell r="P44">
            <v>91462</v>
          </cell>
          <cell r="Q44" t="str">
            <v xml:space="preserve"> </v>
          </cell>
          <cell r="R44" t="str">
            <v/>
          </cell>
        </row>
        <row r="45">
          <cell r="B45">
            <v>160787</v>
          </cell>
          <cell r="C45">
            <v>3</v>
          </cell>
          <cell r="D45">
            <v>3</v>
          </cell>
          <cell r="E45">
            <v>875</v>
          </cell>
          <cell r="F45">
            <v>5510.4</v>
          </cell>
          <cell r="G45">
            <v>4821600</v>
          </cell>
          <cell r="H45">
            <v>9905666</v>
          </cell>
          <cell r="I45">
            <v>4821600</v>
          </cell>
          <cell r="J45">
            <v>4007954</v>
          </cell>
          <cell r="K45" t="str">
            <v xml:space="preserve"> </v>
          </cell>
          <cell r="L45">
            <v>0</v>
          </cell>
          <cell r="M45">
            <v>4007954</v>
          </cell>
          <cell r="N45">
            <v>2.4644465107690988E-3</v>
          </cell>
          <cell r="O45">
            <v>0</v>
          </cell>
          <cell r="P45">
            <v>4007954</v>
          </cell>
          <cell r="Q45" t="str">
            <v xml:space="preserve"> </v>
          </cell>
          <cell r="R45" t="str">
            <v/>
          </cell>
        </row>
        <row r="46">
          <cell r="B46">
            <v>190163</v>
          </cell>
          <cell r="C46">
            <v>3</v>
          </cell>
          <cell r="D46">
            <v>5</v>
          </cell>
          <cell r="E46">
            <v>143</v>
          </cell>
          <cell r="F46">
            <v>4178.3999999999996</v>
          </cell>
          <cell r="G46">
            <v>597511</v>
          </cell>
          <cell r="H46">
            <v>1000389</v>
          </cell>
          <cell r="I46">
            <v>597511</v>
          </cell>
          <cell r="J46">
            <v>496681</v>
          </cell>
          <cell r="K46" t="str">
            <v xml:space="preserve"> </v>
          </cell>
          <cell r="L46">
            <v>0</v>
          </cell>
          <cell r="M46">
            <v>496681</v>
          </cell>
          <cell r="N46">
            <v>3.0540364420732045E-4</v>
          </cell>
          <cell r="O46">
            <v>0</v>
          </cell>
          <cell r="P46">
            <v>496681</v>
          </cell>
          <cell r="Q46" t="str">
            <v xml:space="preserve"> </v>
          </cell>
          <cell r="R46" t="str">
            <v/>
          </cell>
        </row>
        <row r="47">
          <cell r="B47">
            <v>370673</v>
          </cell>
          <cell r="C47">
            <v>2</v>
          </cell>
          <cell r="D47">
            <v>1</v>
          </cell>
          <cell r="E47">
            <v>450</v>
          </cell>
          <cell r="F47">
            <v>18799.2</v>
          </cell>
          <cell r="G47">
            <v>8459640</v>
          </cell>
          <cell r="H47">
            <v>44646734</v>
          </cell>
          <cell r="I47">
            <v>8459640</v>
          </cell>
          <cell r="J47">
            <v>7032075</v>
          </cell>
          <cell r="K47" t="str">
            <v xml:space="preserve"> </v>
          </cell>
          <cell r="L47">
            <v>0</v>
          </cell>
          <cell r="M47">
            <v>7032075</v>
          </cell>
          <cell r="N47">
            <v>4.3239450096524586E-3</v>
          </cell>
          <cell r="O47">
            <v>0</v>
          </cell>
          <cell r="P47">
            <v>7032075</v>
          </cell>
          <cell r="Q47" t="str">
            <v xml:space="preserve"> </v>
          </cell>
          <cell r="R47" t="str">
            <v/>
          </cell>
        </row>
        <row r="48">
          <cell r="B48">
            <v>304113</v>
          </cell>
          <cell r="C48">
            <v>3</v>
          </cell>
          <cell r="D48">
            <v>3</v>
          </cell>
          <cell r="E48">
            <v>300</v>
          </cell>
          <cell r="F48">
            <v>1011.2</v>
          </cell>
          <cell r="G48">
            <v>303360</v>
          </cell>
          <cell r="H48">
            <v>1879105</v>
          </cell>
          <cell r="I48">
            <v>303360</v>
          </cell>
          <cell r="J48">
            <v>252168</v>
          </cell>
          <cell r="K48" t="str">
            <v xml:space="preserve"> </v>
          </cell>
          <cell r="L48">
            <v>0</v>
          </cell>
          <cell r="M48">
            <v>252168</v>
          </cell>
          <cell r="N48">
            <v>1.5505530944906606E-4</v>
          </cell>
          <cell r="O48">
            <v>0</v>
          </cell>
          <cell r="P48">
            <v>252168</v>
          </cell>
          <cell r="Q48" t="str">
            <v xml:space="preserve"> </v>
          </cell>
          <cell r="R48" t="str">
            <v/>
          </cell>
        </row>
        <row r="49">
          <cell r="B49">
            <v>204019</v>
          </cell>
          <cell r="C49">
            <v>2</v>
          </cell>
          <cell r="D49">
            <v>1</v>
          </cell>
          <cell r="E49">
            <v>450</v>
          </cell>
          <cell r="F49">
            <v>34159.199999999997</v>
          </cell>
          <cell r="G49">
            <v>15371640</v>
          </cell>
          <cell r="H49">
            <v>22917493</v>
          </cell>
          <cell r="I49">
            <v>15371640</v>
          </cell>
          <cell r="J49">
            <v>12777674</v>
          </cell>
          <cell r="K49" t="str">
            <v xml:space="preserve"> </v>
          </cell>
          <cell r="L49">
            <v>0</v>
          </cell>
          <cell r="M49">
            <v>12777674</v>
          </cell>
          <cell r="N49">
            <v>7.8568501796789664E-3</v>
          </cell>
          <cell r="O49">
            <v>0</v>
          </cell>
          <cell r="P49">
            <v>12777674</v>
          </cell>
          <cell r="Q49" t="str">
            <v xml:space="preserve"> </v>
          </cell>
          <cell r="R49" t="str">
            <v/>
          </cell>
        </row>
        <row r="50">
          <cell r="B50">
            <v>10776</v>
          </cell>
          <cell r="C50">
            <v>2</v>
          </cell>
          <cell r="D50">
            <v>1</v>
          </cell>
          <cell r="E50">
            <v>450</v>
          </cell>
          <cell r="F50">
            <v>23589.599999999999</v>
          </cell>
          <cell r="G50">
            <v>10615320</v>
          </cell>
          <cell r="H50">
            <v>37877261</v>
          </cell>
          <cell r="I50">
            <v>10615320</v>
          </cell>
          <cell r="J50">
            <v>8823984</v>
          </cell>
          <cell r="K50" t="str">
            <v xml:space="preserve"> </v>
          </cell>
          <cell r="L50">
            <v>0</v>
          </cell>
          <cell r="M50">
            <v>8823984</v>
          </cell>
          <cell r="N50">
            <v>5.4257700013229581E-3</v>
          </cell>
          <cell r="O50">
            <v>0</v>
          </cell>
          <cell r="P50">
            <v>8823984</v>
          </cell>
          <cell r="Q50" t="str">
            <v xml:space="preserve"> </v>
          </cell>
          <cell r="R50" t="str">
            <v/>
          </cell>
        </row>
        <row r="51">
          <cell r="B51">
            <v>190170</v>
          </cell>
          <cell r="C51">
            <v>2</v>
          </cell>
          <cell r="D51">
            <v>1</v>
          </cell>
          <cell r="E51">
            <v>450</v>
          </cell>
          <cell r="F51">
            <v>44192</v>
          </cell>
          <cell r="G51">
            <v>19886400</v>
          </cell>
          <cell r="H51">
            <v>78208965</v>
          </cell>
          <cell r="I51">
            <v>19886400</v>
          </cell>
          <cell r="J51">
            <v>16530568</v>
          </cell>
          <cell r="K51" t="str">
            <v xml:space="preserve"> </v>
          </cell>
          <cell r="L51">
            <v>0</v>
          </cell>
          <cell r="M51">
            <v>16530568</v>
          </cell>
          <cell r="N51">
            <v>1.0164463122239257E-2</v>
          </cell>
          <cell r="O51">
            <v>0</v>
          </cell>
          <cell r="P51">
            <v>16530568</v>
          </cell>
          <cell r="Q51" t="str">
            <v xml:space="preserve"> </v>
          </cell>
          <cell r="R51" t="str">
            <v/>
          </cell>
        </row>
        <row r="52">
          <cell r="B52">
            <v>300032</v>
          </cell>
          <cell r="C52">
            <v>2</v>
          </cell>
          <cell r="D52">
            <v>1</v>
          </cell>
          <cell r="E52">
            <v>450</v>
          </cell>
          <cell r="F52">
            <v>13420</v>
          </cell>
          <cell r="G52">
            <v>6039000</v>
          </cell>
          <cell r="H52">
            <v>16983803</v>
          </cell>
          <cell r="I52">
            <v>6039000</v>
          </cell>
          <cell r="J52">
            <v>5019918</v>
          </cell>
          <cell r="K52" t="str">
            <v xml:space="preserve"> </v>
          </cell>
          <cell r="L52">
            <v>0</v>
          </cell>
          <cell r="M52">
            <v>5019918</v>
          </cell>
          <cell r="N52">
            <v>3.0866919628935344E-3</v>
          </cell>
          <cell r="O52">
            <v>0</v>
          </cell>
          <cell r="P52">
            <v>5019918</v>
          </cell>
          <cell r="Q52" t="str">
            <v xml:space="preserve"> </v>
          </cell>
          <cell r="R52" t="str">
            <v/>
          </cell>
        </row>
        <row r="53">
          <cell r="B53">
            <v>190636</v>
          </cell>
          <cell r="C53">
            <v>3</v>
          </cell>
          <cell r="D53">
            <v>3</v>
          </cell>
          <cell r="E53">
            <v>300</v>
          </cell>
          <cell r="F53">
            <v>34396.800000000003</v>
          </cell>
          <cell r="G53">
            <v>10319040</v>
          </cell>
          <cell r="H53">
            <v>40115508</v>
          </cell>
          <cell r="I53">
            <v>10319040</v>
          </cell>
          <cell r="J53">
            <v>8577701</v>
          </cell>
          <cell r="K53" t="str">
            <v xml:space="preserve"> </v>
          </cell>
          <cell r="L53">
            <v>0</v>
          </cell>
          <cell r="M53">
            <v>8577701</v>
          </cell>
          <cell r="N53">
            <v>5.2743333131744048E-3</v>
          </cell>
          <cell r="O53">
            <v>0</v>
          </cell>
          <cell r="P53">
            <v>8577701</v>
          </cell>
          <cell r="Q53" t="str">
            <v xml:space="preserve"> </v>
          </cell>
          <cell r="R53" t="str">
            <v/>
          </cell>
        </row>
        <row r="54">
          <cell r="B54">
            <v>190661</v>
          </cell>
          <cell r="C54">
            <v>3</v>
          </cell>
          <cell r="D54">
            <v>4</v>
          </cell>
          <cell r="E54">
            <v>585</v>
          </cell>
          <cell r="F54">
            <v>15464.8</v>
          </cell>
          <cell r="G54">
            <v>9046908</v>
          </cell>
          <cell r="H54">
            <v>10361953</v>
          </cell>
          <cell r="I54">
            <v>9046908</v>
          </cell>
          <cell r="J54">
            <v>7520241</v>
          </cell>
          <cell r="K54" t="str">
            <v xml:space="preserve"> </v>
          </cell>
          <cell r="L54">
            <v>0</v>
          </cell>
          <cell r="M54">
            <v>7520241</v>
          </cell>
          <cell r="N54">
            <v>4.624112874696845E-3</v>
          </cell>
          <cell r="O54">
            <v>0</v>
          </cell>
          <cell r="P54">
            <v>7520241</v>
          </cell>
          <cell r="Q54" t="str">
            <v xml:space="preserve"> </v>
          </cell>
          <cell r="R54" t="str">
            <v/>
          </cell>
        </row>
        <row r="55">
          <cell r="B55">
            <v>190176</v>
          </cell>
          <cell r="C55">
            <v>3</v>
          </cell>
          <cell r="D55">
            <v>4</v>
          </cell>
          <cell r="E55">
            <v>100</v>
          </cell>
          <cell r="F55">
            <v>7706.4</v>
          </cell>
          <cell r="G55">
            <v>770640</v>
          </cell>
          <cell r="H55">
            <v>35987844</v>
          </cell>
          <cell r="I55">
            <v>770640</v>
          </cell>
          <cell r="J55">
            <v>640594</v>
          </cell>
          <cell r="K55" t="str">
            <v xml:space="preserve"> </v>
          </cell>
          <cell r="L55">
            <v>0</v>
          </cell>
          <cell r="M55">
            <v>640594</v>
          </cell>
          <cell r="N55">
            <v>3.9389415350565902E-4</v>
          </cell>
          <cell r="O55">
            <v>0</v>
          </cell>
          <cell r="P55">
            <v>640594</v>
          </cell>
          <cell r="Q55" t="str">
            <v xml:space="preserve"> </v>
          </cell>
          <cell r="R55" t="str">
            <v/>
          </cell>
        </row>
        <row r="56">
          <cell r="B56">
            <v>100697</v>
          </cell>
          <cell r="C56">
            <v>1</v>
          </cell>
          <cell r="D56">
            <v>4</v>
          </cell>
          <cell r="E56">
            <v>775</v>
          </cell>
          <cell r="F56">
            <v>182.4</v>
          </cell>
          <cell r="G56">
            <v>141360</v>
          </cell>
          <cell r="H56">
            <v>6731737</v>
          </cell>
          <cell r="I56">
            <v>141360</v>
          </cell>
          <cell r="J56">
            <v>117505</v>
          </cell>
          <cell r="K56" t="str">
            <v xml:space="preserve"> </v>
          </cell>
          <cell r="L56">
            <v>0</v>
          </cell>
          <cell r="M56">
            <v>117505</v>
          </cell>
          <cell r="N56">
            <v>7.2252522670650154E-5</v>
          </cell>
          <cell r="O56">
            <v>0</v>
          </cell>
          <cell r="P56">
            <v>117505</v>
          </cell>
          <cell r="Q56" t="str">
            <v xml:space="preserve"> </v>
          </cell>
          <cell r="R56" t="str">
            <v/>
          </cell>
        </row>
        <row r="57">
          <cell r="B57">
            <v>190766</v>
          </cell>
          <cell r="C57">
            <v>3</v>
          </cell>
          <cell r="D57">
            <v>3</v>
          </cell>
          <cell r="E57">
            <v>300</v>
          </cell>
          <cell r="F57">
            <v>3163.2</v>
          </cell>
          <cell r="G57">
            <v>948960</v>
          </cell>
          <cell r="H57">
            <v>0</v>
          </cell>
          <cell r="I57">
            <v>0</v>
          </cell>
          <cell r="J57">
            <v>0</v>
          </cell>
          <cell r="K57" t="str">
            <v xml:space="preserve"> </v>
          </cell>
          <cell r="L57">
            <v>0</v>
          </cell>
          <cell r="M57">
            <v>0</v>
          </cell>
          <cell r="N57" t="str">
            <v xml:space="preserve"> </v>
          </cell>
          <cell r="O57">
            <v>0</v>
          </cell>
          <cell r="P57">
            <v>0</v>
          </cell>
          <cell r="Q57" t="str">
            <v xml:space="preserve"> </v>
          </cell>
          <cell r="R57">
            <v>948960</v>
          </cell>
        </row>
        <row r="58">
          <cell r="B58">
            <v>301258</v>
          </cell>
          <cell r="C58">
            <v>3</v>
          </cell>
          <cell r="D58">
            <v>3</v>
          </cell>
          <cell r="E58">
            <v>1315</v>
          </cell>
          <cell r="F58">
            <v>9358.4</v>
          </cell>
          <cell r="G58">
            <v>12306296</v>
          </cell>
          <cell r="H58">
            <v>23959786</v>
          </cell>
          <cell r="I58">
            <v>12306296</v>
          </cell>
          <cell r="J58">
            <v>10229607</v>
          </cell>
          <cell r="K58" t="str">
            <v xml:space="preserve"> </v>
          </cell>
          <cell r="L58">
            <v>0</v>
          </cell>
          <cell r="M58">
            <v>10229607</v>
          </cell>
          <cell r="N58">
            <v>6.2900720112279603E-3</v>
          </cell>
          <cell r="O58">
            <v>0</v>
          </cell>
          <cell r="P58">
            <v>10229607</v>
          </cell>
          <cell r="Q58" t="str">
            <v xml:space="preserve"> </v>
          </cell>
          <cell r="R58" t="str">
            <v/>
          </cell>
        </row>
        <row r="59">
          <cell r="B59">
            <v>190184</v>
          </cell>
          <cell r="C59">
            <v>3</v>
          </cell>
          <cell r="D59">
            <v>5</v>
          </cell>
          <cell r="E59">
            <v>95</v>
          </cell>
          <cell r="F59">
            <v>4972.8</v>
          </cell>
          <cell r="G59">
            <v>472416</v>
          </cell>
          <cell r="H59">
            <v>3494490</v>
          </cell>
          <cell r="I59">
            <v>472416</v>
          </cell>
          <cell r="J59">
            <v>392696</v>
          </cell>
          <cell r="K59" t="str">
            <v xml:space="preserve"> </v>
          </cell>
          <cell r="L59">
            <v>0</v>
          </cell>
          <cell r="M59">
            <v>392696</v>
          </cell>
          <cell r="N59">
            <v>2.4146441974957347E-4</v>
          </cell>
          <cell r="O59">
            <v>0</v>
          </cell>
          <cell r="P59">
            <v>392696</v>
          </cell>
          <cell r="Q59" t="str">
            <v xml:space="preserve"> </v>
          </cell>
          <cell r="R59" t="str">
            <v/>
          </cell>
        </row>
        <row r="60">
          <cell r="B60">
            <v>301155</v>
          </cell>
          <cell r="C60">
            <v>3</v>
          </cell>
          <cell r="D60">
            <v>4</v>
          </cell>
          <cell r="E60">
            <v>340</v>
          </cell>
          <cell r="F60">
            <v>10000</v>
          </cell>
          <cell r="G60">
            <v>3400000</v>
          </cell>
          <cell r="H60">
            <v>6755279</v>
          </cell>
          <cell r="I60">
            <v>3400000</v>
          </cell>
          <cell r="J60">
            <v>2826250</v>
          </cell>
          <cell r="K60" t="str">
            <v xml:space="preserve"> </v>
          </cell>
          <cell r="L60">
            <v>0</v>
          </cell>
          <cell r="M60">
            <v>2826250</v>
          </cell>
          <cell r="N60">
            <v>1.7378298131817795E-3</v>
          </cell>
          <cell r="O60">
            <v>0</v>
          </cell>
          <cell r="P60">
            <v>2826250</v>
          </cell>
          <cell r="Q60" t="str">
            <v xml:space="preserve"> </v>
          </cell>
          <cell r="R60" t="str">
            <v/>
          </cell>
        </row>
        <row r="61">
          <cell r="B61">
            <v>190197</v>
          </cell>
          <cell r="C61">
            <v>3</v>
          </cell>
          <cell r="D61">
            <v>4</v>
          </cell>
          <cell r="E61">
            <v>1300</v>
          </cell>
          <cell r="F61">
            <v>12016</v>
          </cell>
          <cell r="G61">
            <v>15620800</v>
          </cell>
          <cell r="H61">
            <v>15657813</v>
          </cell>
          <cell r="I61">
            <v>15620800</v>
          </cell>
          <cell r="J61">
            <v>12984788</v>
          </cell>
          <cell r="K61" t="str">
            <v xml:space="preserve"> </v>
          </cell>
          <cell r="L61">
            <v>0</v>
          </cell>
          <cell r="M61">
            <v>12984788</v>
          </cell>
          <cell r="N61">
            <v>7.9842022836780231E-3</v>
          </cell>
          <cell r="O61">
            <v>0</v>
          </cell>
          <cell r="P61">
            <v>12984788</v>
          </cell>
          <cell r="Q61" t="str">
            <v xml:space="preserve"> </v>
          </cell>
          <cell r="R61" t="str">
            <v/>
          </cell>
        </row>
        <row r="62">
          <cell r="B62">
            <v>361323</v>
          </cell>
          <cell r="C62">
            <v>3</v>
          </cell>
          <cell r="D62">
            <v>3</v>
          </cell>
          <cell r="E62">
            <v>995</v>
          </cell>
          <cell r="F62">
            <v>21517.599999999999</v>
          </cell>
          <cell r="G62">
            <v>21410012</v>
          </cell>
          <cell r="H62">
            <v>28391461</v>
          </cell>
          <cell r="I62">
            <v>21410012</v>
          </cell>
          <cell r="J62">
            <v>17797070</v>
          </cell>
          <cell r="K62" t="str">
            <v xml:space="preserve"> </v>
          </cell>
          <cell r="L62">
            <v>0</v>
          </cell>
          <cell r="M62">
            <v>17797070</v>
          </cell>
          <cell r="N62">
            <v>1.0943221170555701E-2</v>
          </cell>
          <cell r="O62">
            <v>0</v>
          </cell>
          <cell r="P62">
            <v>17797070</v>
          </cell>
          <cell r="Q62" t="str">
            <v xml:space="preserve"> </v>
          </cell>
          <cell r="R62" t="str">
            <v/>
          </cell>
        </row>
        <row r="63">
          <cell r="B63">
            <v>70924</v>
          </cell>
          <cell r="C63">
            <v>1</v>
          </cell>
          <cell r="D63">
            <v>3</v>
          </cell>
          <cell r="E63">
            <v>1315</v>
          </cell>
          <cell r="F63">
            <v>21243.200000000001</v>
          </cell>
          <cell r="G63">
            <v>27934808</v>
          </cell>
          <cell r="H63">
            <v>179227993</v>
          </cell>
          <cell r="I63">
            <v>27934808</v>
          </cell>
          <cell r="J63">
            <v>23220806</v>
          </cell>
          <cell r="K63" t="str">
            <v xml:space="preserve"> </v>
          </cell>
          <cell r="L63">
            <v>0</v>
          </cell>
          <cell r="M63">
            <v>23220806</v>
          </cell>
          <cell r="N63">
            <v>1.4278216347778979E-2</v>
          </cell>
          <cell r="O63">
            <v>0</v>
          </cell>
          <cell r="P63">
            <v>23220806</v>
          </cell>
          <cell r="Q63" t="str">
            <v xml:space="preserve"> </v>
          </cell>
          <cell r="R63" t="str">
            <v/>
          </cell>
        </row>
        <row r="64">
          <cell r="B64">
            <v>190230</v>
          </cell>
          <cell r="C64">
            <v>3</v>
          </cell>
          <cell r="D64">
            <v>3</v>
          </cell>
          <cell r="E64">
            <v>300</v>
          </cell>
          <cell r="F64">
            <v>14001.6</v>
          </cell>
          <cell r="G64">
            <v>4200480</v>
          </cell>
          <cell r="H64">
            <v>28216109</v>
          </cell>
          <cell r="I64">
            <v>4200480</v>
          </cell>
          <cell r="J64">
            <v>3491649</v>
          </cell>
          <cell r="K64" t="str">
            <v xml:space="preserve"> </v>
          </cell>
          <cell r="L64">
            <v>0</v>
          </cell>
          <cell r="M64">
            <v>3491649</v>
          </cell>
          <cell r="N64">
            <v>2.1469762863746472E-3</v>
          </cell>
          <cell r="O64">
            <v>0</v>
          </cell>
          <cell r="P64">
            <v>3491649</v>
          </cell>
          <cell r="Q64" t="str">
            <v xml:space="preserve"> </v>
          </cell>
          <cell r="R64" t="str">
            <v/>
          </cell>
        </row>
        <row r="65">
          <cell r="B65">
            <v>150706</v>
          </cell>
          <cell r="C65">
            <v>3</v>
          </cell>
          <cell r="D65">
            <v>3</v>
          </cell>
          <cell r="E65">
            <v>675</v>
          </cell>
          <cell r="F65">
            <v>5049.6000000000004</v>
          </cell>
          <cell r="G65">
            <v>3408480</v>
          </cell>
          <cell r="H65">
            <v>10048754</v>
          </cell>
          <cell r="I65">
            <v>3408480</v>
          </cell>
          <cell r="J65">
            <v>2833299</v>
          </cell>
          <cell r="K65" t="str">
            <v xml:space="preserve"> </v>
          </cell>
          <cell r="L65">
            <v>0</v>
          </cell>
          <cell r="M65">
            <v>2833299</v>
          </cell>
          <cell r="N65">
            <v>1.742164165186421E-3</v>
          </cell>
          <cell r="O65">
            <v>0</v>
          </cell>
          <cell r="P65">
            <v>2833299</v>
          </cell>
          <cell r="Q65" t="str">
            <v xml:space="preserve"> </v>
          </cell>
          <cell r="R65" t="str">
            <v/>
          </cell>
        </row>
        <row r="66">
          <cell r="B66">
            <v>190857</v>
          </cell>
          <cell r="C66">
            <v>3</v>
          </cell>
          <cell r="D66">
            <v>4</v>
          </cell>
          <cell r="E66">
            <v>675</v>
          </cell>
          <cell r="F66">
            <v>120.8</v>
          </cell>
          <cell r="G66">
            <v>81540</v>
          </cell>
          <cell r="H66">
            <v>5533195</v>
          </cell>
          <cell r="I66">
            <v>81540</v>
          </cell>
          <cell r="J66">
            <v>67780</v>
          </cell>
          <cell r="K66" t="str">
            <v xml:space="preserve"> </v>
          </cell>
          <cell r="L66">
            <v>0</v>
          </cell>
          <cell r="M66">
            <v>67780</v>
          </cell>
          <cell r="N66">
            <v>4.167717107030907E-5</v>
          </cell>
          <cell r="O66">
            <v>0</v>
          </cell>
          <cell r="P66">
            <v>67780</v>
          </cell>
          <cell r="Q66" t="str">
            <v xml:space="preserve"> </v>
          </cell>
          <cell r="R66" t="str">
            <v/>
          </cell>
        </row>
        <row r="67">
          <cell r="B67">
            <v>500852</v>
          </cell>
          <cell r="C67">
            <v>3</v>
          </cell>
          <cell r="D67">
            <v>3</v>
          </cell>
          <cell r="E67">
            <v>300</v>
          </cell>
          <cell r="F67">
            <v>35560</v>
          </cell>
          <cell r="G67">
            <v>10668000</v>
          </cell>
          <cell r="H67">
            <v>21644503</v>
          </cell>
          <cell r="I67">
            <v>10668000</v>
          </cell>
          <cell r="J67">
            <v>8867774</v>
          </cell>
          <cell r="K67" t="str">
            <v xml:space="preserve"> </v>
          </cell>
          <cell r="L67">
            <v>0</v>
          </cell>
          <cell r="M67">
            <v>8867774</v>
          </cell>
          <cell r="N67">
            <v>5.4526959871767323E-3</v>
          </cell>
          <cell r="O67">
            <v>0</v>
          </cell>
          <cell r="P67">
            <v>8867774</v>
          </cell>
          <cell r="Q67" t="str">
            <v xml:space="preserve"> </v>
          </cell>
          <cell r="R67" t="str">
            <v/>
          </cell>
        </row>
        <row r="68">
          <cell r="B68">
            <v>240853</v>
          </cell>
          <cell r="C68">
            <v>3</v>
          </cell>
          <cell r="D68">
            <v>4</v>
          </cell>
          <cell r="E68">
            <v>645</v>
          </cell>
          <cell r="F68">
            <v>13.6</v>
          </cell>
          <cell r="G68">
            <v>8772</v>
          </cell>
          <cell r="H68">
            <v>655456</v>
          </cell>
          <cell r="I68">
            <v>8772</v>
          </cell>
          <cell r="J68">
            <v>7292</v>
          </cell>
          <cell r="K68" t="str">
            <v xml:space="preserve"> </v>
          </cell>
          <cell r="L68">
            <v>0</v>
          </cell>
          <cell r="M68">
            <v>7292</v>
          </cell>
          <cell r="N68">
            <v>4.4837700124622854E-6</v>
          </cell>
          <cell r="O68">
            <v>0</v>
          </cell>
          <cell r="P68">
            <v>7292</v>
          </cell>
          <cell r="Q68" t="str">
            <v xml:space="preserve"> </v>
          </cell>
          <cell r="R68" t="str">
            <v/>
          </cell>
        </row>
        <row r="69">
          <cell r="B69">
            <v>190256</v>
          </cell>
          <cell r="C69">
            <v>3</v>
          </cell>
          <cell r="D69">
            <v>3</v>
          </cell>
          <cell r="E69">
            <v>815</v>
          </cell>
          <cell r="F69">
            <v>6596</v>
          </cell>
          <cell r="G69">
            <v>5375740</v>
          </cell>
          <cell r="H69">
            <v>7592644</v>
          </cell>
          <cell r="I69">
            <v>5375740</v>
          </cell>
          <cell r="J69">
            <v>4468583</v>
          </cell>
          <cell r="K69" t="str">
            <v xml:space="preserve"> </v>
          </cell>
          <cell r="L69">
            <v>0</v>
          </cell>
          <cell r="M69">
            <v>4468583</v>
          </cell>
          <cell r="N69">
            <v>2.7476821795939053E-3</v>
          </cell>
          <cell r="O69">
            <v>0</v>
          </cell>
          <cell r="P69">
            <v>4468583</v>
          </cell>
          <cell r="Q69" t="str">
            <v xml:space="preserve"> </v>
          </cell>
          <cell r="R69" t="str">
            <v/>
          </cell>
        </row>
        <row r="70">
          <cell r="B70">
            <v>190328</v>
          </cell>
          <cell r="C70">
            <v>3</v>
          </cell>
          <cell r="D70">
            <v>3</v>
          </cell>
          <cell r="E70">
            <v>555</v>
          </cell>
          <cell r="F70">
            <v>4628</v>
          </cell>
          <cell r="G70">
            <v>2568540</v>
          </cell>
          <cell r="H70">
            <v>4381295</v>
          </cell>
          <cell r="I70">
            <v>2568540</v>
          </cell>
          <cell r="J70">
            <v>2135099</v>
          </cell>
          <cell r="K70" t="str">
            <v xml:space="preserve"> </v>
          </cell>
          <cell r="L70">
            <v>0</v>
          </cell>
          <cell r="M70">
            <v>2135099</v>
          </cell>
          <cell r="N70">
            <v>1.3128487204934467E-3</v>
          </cell>
          <cell r="O70">
            <v>0</v>
          </cell>
          <cell r="P70">
            <v>2135099</v>
          </cell>
          <cell r="Q70" t="str">
            <v xml:space="preserve"> </v>
          </cell>
          <cell r="R70" t="str">
            <v/>
          </cell>
        </row>
        <row r="71">
          <cell r="B71">
            <v>130699</v>
          </cell>
          <cell r="C71">
            <v>1</v>
          </cell>
          <cell r="D71">
            <v>3</v>
          </cell>
          <cell r="E71">
            <v>755</v>
          </cell>
          <cell r="F71">
            <v>5913.6</v>
          </cell>
          <cell r="G71">
            <v>4464768</v>
          </cell>
          <cell r="H71">
            <v>20271255</v>
          </cell>
          <cell r="I71">
            <v>4464768</v>
          </cell>
          <cell r="J71">
            <v>3711338</v>
          </cell>
          <cell r="K71" t="str">
            <v xml:space="preserve"> </v>
          </cell>
          <cell r="L71">
            <v>0</v>
          </cell>
          <cell r="M71">
            <v>3711338</v>
          </cell>
          <cell r="N71">
            <v>2.2820606185561922E-3</v>
          </cell>
          <cell r="O71">
            <v>0</v>
          </cell>
          <cell r="P71">
            <v>3711338</v>
          </cell>
          <cell r="Q71" t="str">
            <v xml:space="preserve"> </v>
          </cell>
          <cell r="R71" t="str">
            <v/>
          </cell>
        </row>
        <row r="72">
          <cell r="B72">
            <v>301175</v>
          </cell>
          <cell r="C72">
            <v>3</v>
          </cell>
          <cell r="D72">
            <v>3</v>
          </cell>
          <cell r="E72">
            <v>305</v>
          </cell>
          <cell r="F72">
            <v>19608</v>
          </cell>
          <cell r="G72">
            <v>5980440</v>
          </cell>
          <cell r="H72">
            <v>10844160</v>
          </cell>
          <cell r="I72">
            <v>5980440</v>
          </cell>
          <cell r="J72">
            <v>4971240</v>
          </cell>
          <cell r="K72" t="str">
            <v xml:space="preserve"> </v>
          </cell>
          <cell r="L72">
            <v>0</v>
          </cell>
          <cell r="M72">
            <v>4971240</v>
          </cell>
          <cell r="N72">
            <v>3.0567603999935565E-3</v>
          </cell>
          <cell r="O72">
            <v>0</v>
          </cell>
          <cell r="P72">
            <v>4971240</v>
          </cell>
          <cell r="Q72" t="str">
            <v xml:space="preserve"> </v>
          </cell>
          <cell r="R72" t="str">
            <v/>
          </cell>
        </row>
        <row r="73">
          <cell r="B73">
            <v>100717</v>
          </cell>
          <cell r="C73">
            <v>4</v>
          </cell>
          <cell r="D73">
            <v>2</v>
          </cell>
          <cell r="E73">
            <v>900</v>
          </cell>
          <cell r="F73">
            <v>51843.199999999997</v>
          </cell>
          <cell r="G73">
            <v>46658880</v>
          </cell>
          <cell r="H73">
            <v>66280558</v>
          </cell>
          <cell r="I73">
            <v>46658880</v>
          </cell>
          <cell r="J73">
            <v>38785189</v>
          </cell>
          <cell r="K73" t="str">
            <v xml:space="preserve"> </v>
          </cell>
          <cell r="L73">
            <v>0</v>
          </cell>
          <cell r="M73">
            <v>38785189</v>
          </cell>
          <cell r="N73">
            <v>2.3848583017811589E-2</v>
          </cell>
          <cell r="O73">
            <v>0</v>
          </cell>
          <cell r="P73">
            <v>38785189</v>
          </cell>
          <cell r="Q73" t="str">
            <v xml:space="preserve"> </v>
          </cell>
          <cell r="R73" t="str">
            <v/>
          </cell>
        </row>
        <row r="74">
          <cell r="B74">
            <v>301283</v>
          </cell>
          <cell r="C74">
            <v>3</v>
          </cell>
          <cell r="D74">
            <v>3</v>
          </cell>
          <cell r="E74">
            <v>1315</v>
          </cell>
          <cell r="F74">
            <v>11016</v>
          </cell>
          <cell r="G74">
            <v>14486040</v>
          </cell>
          <cell r="H74">
            <v>17876749</v>
          </cell>
          <cell r="I74">
            <v>14486040</v>
          </cell>
          <cell r="J74">
            <v>12041519</v>
          </cell>
          <cell r="K74" t="str">
            <v xml:space="preserve"> </v>
          </cell>
          <cell r="L74">
            <v>0</v>
          </cell>
          <cell r="M74">
            <v>12041519</v>
          </cell>
          <cell r="N74">
            <v>7.4041966259866775E-3</v>
          </cell>
          <cell r="O74">
            <v>0</v>
          </cell>
          <cell r="P74">
            <v>12041519</v>
          </cell>
          <cell r="Q74" t="str">
            <v xml:space="preserve"> </v>
          </cell>
          <cell r="R74" t="str">
            <v/>
          </cell>
        </row>
        <row r="75">
          <cell r="B75">
            <v>190315</v>
          </cell>
          <cell r="C75">
            <v>3</v>
          </cell>
          <cell r="D75">
            <v>3</v>
          </cell>
          <cell r="E75">
            <v>435</v>
          </cell>
          <cell r="F75">
            <v>22956</v>
          </cell>
          <cell r="G75">
            <v>9985860</v>
          </cell>
          <cell r="H75">
            <v>10792993</v>
          </cell>
          <cell r="I75">
            <v>9985860</v>
          </cell>
          <cell r="J75">
            <v>8300745</v>
          </cell>
          <cell r="K75" t="str">
            <v xml:space="preserve"> </v>
          </cell>
          <cell r="L75">
            <v>0</v>
          </cell>
          <cell r="M75">
            <v>8300745</v>
          </cell>
          <cell r="N75">
            <v>5.1040361371497882E-3</v>
          </cell>
          <cell r="O75">
            <v>0</v>
          </cell>
          <cell r="P75">
            <v>8300745</v>
          </cell>
          <cell r="Q75" t="str">
            <v xml:space="preserve"> </v>
          </cell>
          <cell r="R75" t="str">
            <v/>
          </cell>
        </row>
        <row r="76">
          <cell r="B76">
            <v>190317</v>
          </cell>
          <cell r="C76">
            <v>3</v>
          </cell>
          <cell r="D76">
            <v>5</v>
          </cell>
          <cell r="E76">
            <v>125</v>
          </cell>
          <cell r="F76">
            <v>2296.8000000000002</v>
          </cell>
          <cell r="G76">
            <v>287100</v>
          </cell>
          <cell r="H76">
            <v>2519325</v>
          </cell>
          <cell r="I76">
            <v>287100</v>
          </cell>
          <cell r="J76">
            <v>238652</v>
          </cell>
          <cell r="K76" t="str">
            <v xml:space="preserve"> </v>
          </cell>
          <cell r="L76">
            <v>0</v>
          </cell>
          <cell r="M76">
            <v>238652</v>
          </cell>
          <cell r="N76">
            <v>1.4674447079184716E-4</v>
          </cell>
          <cell r="O76">
            <v>0</v>
          </cell>
          <cell r="P76">
            <v>238652</v>
          </cell>
          <cell r="Q76" t="str">
            <v xml:space="preserve"> </v>
          </cell>
          <cell r="R76" t="str">
            <v/>
          </cell>
        </row>
        <row r="77">
          <cell r="B77">
            <v>270777</v>
          </cell>
          <cell r="C77">
            <v>3</v>
          </cell>
          <cell r="D77">
            <v>3</v>
          </cell>
          <cell r="E77">
            <v>300</v>
          </cell>
          <cell r="F77">
            <v>1568.8</v>
          </cell>
          <cell r="G77">
            <v>470640</v>
          </cell>
          <cell r="H77">
            <v>3308955</v>
          </cell>
          <cell r="I77">
            <v>470640</v>
          </cell>
          <cell r="J77">
            <v>391219</v>
          </cell>
          <cell r="K77" t="str">
            <v xml:space="preserve"> </v>
          </cell>
          <cell r="L77">
            <v>0</v>
          </cell>
          <cell r="M77">
            <v>391219</v>
          </cell>
          <cell r="N77">
            <v>2.4055622881314907E-4</v>
          </cell>
          <cell r="O77">
            <v>0</v>
          </cell>
          <cell r="P77">
            <v>391219</v>
          </cell>
          <cell r="Q77" t="str">
            <v xml:space="preserve"> </v>
          </cell>
          <cell r="R77" t="str">
            <v/>
          </cell>
        </row>
        <row r="78">
          <cell r="B78">
            <v>150775</v>
          </cell>
          <cell r="C78">
            <v>3</v>
          </cell>
          <cell r="D78">
            <v>4</v>
          </cell>
          <cell r="E78">
            <v>1015</v>
          </cell>
          <cell r="F78">
            <v>3287.2</v>
          </cell>
          <cell r="G78">
            <v>3336508</v>
          </cell>
          <cell r="H78">
            <v>3523155</v>
          </cell>
          <cell r="I78">
            <v>3336508</v>
          </cell>
          <cell r="J78">
            <v>2773472</v>
          </cell>
          <cell r="K78" t="str">
            <v xml:space="preserve"> </v>
          </cell>
          <cell r="L78">
            <v>0</v>
          </cell>
          <cell r="M78">
            <v>2773472</v>
          </cell>
          <cell r="N78">
            <v>1.7053772057054033E-3</v>
          </cell>
          <cell r="O78">
            <v>0</v>
          </cell>
          <cell r="P78">
            <v>2773472</v>
          </cell>
          <cell r="Q78" t="str">
            <v xml:space="preserve"> </v>
          </cell>
          <cell r="R78" t="str">
            <v/>
          </cell>
        </row>
        <row r="79">
          <cell r="B79">
            <v>190352</v>
          </cell>
          <cell r="C79">
            <v>3</v>
          </cell>
          <cell r="D79">
            <v>3</v>
          </cell>
          <cell r="E79">
            <v>735</v>
          </cell>
          <cell r="F79">
            <v>10531.2</v>
          </cell>
          <cell r="G79">
            <v>7740432</v>
          </cell>
          <cell r="H79">
            <v>8397764</v>
          </cell>
          <cell r="I79">
            <v>7740432</v>
          </cell>
          <cell r="J79">
            <v>6434233</v>
          </cell>
          <cell r="K79" t="str">
            <v xml:space="preserve"> </v>
          </cell>
          <cell r="L79">
            <v>0</v>
          </cell>
          <cell r="M79">
            <v>6434233</v>
          </cell>
          <cell r="N79">
            <v>3.956338587300501E-3</v>
          </cell>
          <cell r="O79">
            <v>0</v>
          </cell>
          <cell r="P79">
            <v>6434233</v>
          </cell>
          <cell r="Q79" t="str">
            <v xml:space="preserve"> </v>
          </cell>
          <cell r="R79" t="str">
            <v/>
          </cell>
        </row>
        <row r="80">
          <cell r="B80">
            <v>304159</v>
          </cell>
          <cell r="C80">
            <v>3</v>
          </cell>
          <cell r="D80">
            <v>4</v>
          </cell>
          <cell r="E80">
            <v>120</v>
          </cell>
          <cell r="F80">
            <v>132.80000000000001</v>
          </cell>
          <cell r="G80">
            <v>15936</v>
          </cell>
          <cell r="H80">
            <v>1715399</v>
          </cell>
          <cell r="I80">
            <v>15936</v>
          </cell>
          <cell r="J80">
            <v>13247</v>
          </cell>
          <cell r="K80" t="str">
            <v xml:space="preserve"> </v>
          </cell>
          <cell r="L80">
            <v>0</v>
          </cell>
          <cell r="M80">
            <v>13247</v>
          </cell>
          <cell r="N80">
            <v>8.1454335374503437E-6</v>
          </cell>
          <cell r="O80">
            <v>0</v>
          </cell>
          <cell r="P80">
            <v>13247</v>
          </cell>
          <cell r="Q80" t="str">
            <v xml:space="preserve"> </v>
          </cell>
          <cell r="R80" t="str">
            <v/>
          </cell>
        </row>
        <row r="81">
          <cell r="B81">
            <v>362041</v>
          </cell>
          <cell r="C81">
            <v>1</v>
          </cell>
          <cell r="D81">
            <v>3</v>
          </cell>
          <cell r="E81">
            <v>405</v>
          </cell>
          <cell r="F81">
            <v>1080</v>
          </cell>
          <cell r="G81">
            <v>437400</v>
          </cell>
          <cell r="H81">
            <v>13737740</v>
          </cell>
          <cell r="I81">
            <v>437400</v>
          </cell>
          <cell r="J81">
            <v>363589</v>
          </cell>
          <cell r="K81" t="str">
            <v xml:space="preserve"> </v>
          </cell>
          <cell r="L81">
            <v>0</v>
          </cell>
          <cell r="M81">
            <v>363589</v>
          </cell>
          <cell r="N81">
            <v>2.2356684792390976E-4</v>
          </cell>
          <cell r="O81">
            <v>0</v>
          </cell>
          <cell r="P81">
            <v>363589</v>
          </cell>
          <cell r="Q81" t="str">
            <v xml:space="preserve"> </v>
          </cell>
          <cell r="R81" t="str">
            <v/>
          </cell>
        </row>
        <row r="82">
          <cell r="B82">
            <v>190380</v>
          </cell>
          <cell r="C82">
            <v>3</v>
          </cell>
          <cell r="D82">
            <v>4</v>
          </cell>
          <cell r="E82">
            <v>120</v>
          </cell>
          <cell r="F82">
            <v>9049.6</v>
          </cell>
          <cell r="G82">
            <v>1085952</v>
          </cell>
          <cell r="H82">
            <v>2480846</v>
          </cell>
          <cell r="I82">
            <v>1085952</v>
          </cell>
          <cell r="J82">
            <v>902697</v>
          </cell>
          <cell r="K82" t="str">
            <v xml:space="preserve"> </v>
          </cell>
          <cell r="L82">
            <v>0</v>
          </cell>
          <cell r="M82">
            <v>902697</v>
          </cell>
          <cell r="N82">
            <v>5.5505838438558259E-4</v>
          </cell>
          <cell r="O82">
            <v>0</v>
          </cell>
          <cell r="P82">
            <v>902697</v>
          </cell>
          <cell r="Q82" t="str">
            <v xml:space="preserve"> </v>
          </cell>
          <cell r="R82" t="str">
            <v/>
          </cell>
        </row>
        <row r="83">
          <cell r="B83">
            <v>320874</v>
          </cell>
          <cell r="C83">
            <v>1</v>
          </cell>
          <cell r="D83">
            <v>4</v>
          </cell>
          <cell r="E83">
            <v>465</v>
          </cell>
          <cell r="F83">
            <v>37.6</v>
          </cell>
          <cell r="G83">
            <v>17484</v>
          </cell>
          <cell r="H83">
            <v>3549361</v>
          </cell>
          <cell r="I83">
            <v>17484</v>
          </cell>
          <cell r="J83">
            <v>14534</v>
          </cell>
          <cell r="K83" t="str">
            <v xml:space="preserve"> </v>
          </cell>
          <cell r="L83">
            <v>0</v>
          </cell>
          <cell r="M83">
            <v>14534</v>
          </cell>
          <cell r="N83">
            <v>8.9367955788709358E-6</v>
          </cell>
          <cell r="O83">
            <v>0</v>
          </cell>
          <cell r="P83">
            <v>14534</v>
          </cell>
          <cell r="Q83" t="str">
            <v xml:space="preserve"> </v>
          </cell>
          <cell r="R83" t="str">
            <v/>
          </cell>
        </row>
        <row r="84">
          <cell r="B84">
            <v>220733</v>
          </cell>
          <cell r="C84">
            <v>1</v>
          </cell>
          <cell r="D84">
            <v>4</v>
          </cell>
          <cell r="E84">
            <v>340</v>
          </cell>
          <cell r="F84">
            <v>43.2</v>
          </cell>
          <cell r="G84">
            <v>14688</v>
          </cell>
          <cell r="H84">
            <v>4405569</v>
          </cell>
          <cell r="I84">
            <v>14688</v>
          </cell>
          <cell r="J84">
            <v>12209</v>
          </cell>
          <cell r="K84" t="str">
            <v xml:space="preserve"> </v>
          </cell>
          <cell r="L84">
            <v>0</v>
          </cell>
          <cell r="M84">
            <v>12209</v>
          </cell>
          <cell r="N84">
            <v>7.5071788373768578E-6</v>
          </cell>
          <cell r="O84">
            <v>0</v>
          </cell>
          <cell r="P84">
            <v>12209</v>
          </cell>
          <cell r="Q84" t="str">
            <v xml:space="preserve"> </v>
          </cell>
          <cell r="R84" t="str">
            <v/>
          </cell>
        </row>
        <row r="85">
          <cell r="B85">
            <v>331216</v>
          </cell>
          <cell r="C85">
            <v>3</v>
          </cell>
          <cell r="D85">
            <v>3</v>
          </cell>
          <cell r="E85">
            <v>465</v>
          </cell>
          <cell r="F85">
            <v>13448</v>
          </cell>
          <cell r="G85">
            <v>6253320</v>
          </cell>
          <cell r="H85">
            <v>6877770</v>
          </cell>
          <cell r="I85">
            <v>6253320</v>
          </cell>
          <cell r="J85">
            <v>5198072</v>
          </cell>
          <cell r="K85" t="str">
            <v xml:space="preserve"> </v>
          </cell>
          <cell r="L85">
            <v>0</v>
          </cell>
          <cell r="M85">
            <v>5198072</v>
          </cell>
          <cell r="N85">
            <v>3.1962368837383241E-3</v>
          </cell>
          <cell r="O85">
            <v>0</v>
          </cell>
          <cell r="P85">
            <v>5198072</v>
          </cell>
          <cell r="Q85" t="str">
            <v xml:space="preserve"> </v>
          </cell>
          <cell r="R85" t="str">
            <v/>
          </cell>
        </row>
        <row r="86">
          <cell r="B86">
            <v>190150</v>
          </cell>
          <cell r="C86">
            <v>3</v>
          </cell>
          <cell r="D86">
            <v>5</v>
          </cell>
          <cell r="E86">
            <v>173</v>
          </cell>
          <cell r="F86">
            <v>3185.6</v>
          </cell>
          <cell r="G86">
            <v>551109</v>
          </cell>
          <cell r="H86">
            <v>402226</v>
          </cell>
          <cell r="I86">
            <v>402226</v>
          </cell>
          <cell r="J86">
            <v>334350</v>
          </cell>
          <cell r="K86" t="str">
            <v xml:space="preserve"> </v>
          </cell>
          <cell r="L86">
            <v>0</v>
          </cell>
          <cell r="M86">
            <v>334350</v>
          </cell>
          <cell r="N86">
            <v>2.0558811076066446E-4</v>
          </cell>
          <cell r="O86">
            <v>0</v>
          </cell>
          <cell r="P86">
            <v>334350</v>
          </cell>
          <cell r="Q86" t="str">
            <v xml:space="preserve"> </v>
          </cell>
          <cell r="R86">
            <v>148883</v>
          </cell>
        </row>
        <row r="87">
          <cell r="B87">
            <v>150736</v>
          </cell>
          <cell r="C87">
            <v>1</v>
          </cell>
          <cell r="D87">
            <v>2</v>
          </cell>
          <cell r="E87">
            <v>2060</v>
          </cell>
          <cell r="F87">
            <v>25972.799999999999</v>
          </cell>
          <cell r="G87">
            <v>53503968</v>
          </cell>
          <cell r="H87">
            <v>83975581</v>
          </cell>
          <cell r="I87">
            <v>53503968</v>
          </cell>
          <cell r="J87">
            <v>44475168</v>
          </cell>
          <cell r="K87" t="str">
            <v xml:space="preserve"> </v>
          </cell>
          <cell r="L87">
            <v>0</v>
          </cell>
          <cell r="M87">
            <v>44475168</v>
          </cell>
          <cell r="N87">
            <v>2.7347288066048032E-2</v>
          </cell>
          <cell r="O87">
            <v>0</v>
          </cell>
          <cell r="P87">
            <v>44475168</v>
          </cell>
          <cell r="Q87" t="str">
            <v xml:space="preserve"> </v>
          </cell>
          <cell r="R87" t="str">
            <v/>
          </cell>
        </row>
        <row r="88">
          <cell r="B88">
            <v>150737</v>
          </cell>
          <cell r="C88">
            <v>1</v>
          </cell>
          <cell r="D88">
            <v>4</v>
          </cell>
          <cell r="E88">
            <v>465</v>
          </cell>
          <cell r="F88">
            <v>176.8</v>
          </cell>
          <cell r="G88">
            <v>82212</v>
          </cell>
          <cell r="H88">
            <v>11873418</v>
          </cell>
          <cell r="I88">
            <v>82212</v>
          </cell>
          <cell r="J88">
            <v>68339</v>
          </cell>
          <cell r="K88" t="str">
            <v xml:space="preserve"> </v>
          </cell>
          <cell r="L88">
            <v>0</v>
          </cell>
          <cell r="M88">
            <v>68339</v>
          </cell>
          <cell r="N88">
            <v>4.2020893977188718E-5</v>
          </cell>
          <cell r="O88">
            <v>0</v>
          </cell>
          <cell r="P88">
            <v>68339</v>
          </cell>
          <cell r="Q88" t="str">
            <v xml:space="preserve"> </v>
          </cell>
          <cell r="R88" t="str">
            <v/>
          </cell>
        </row>
        <row r="89">
          <cell r="B89">
            <v>100745</v>
          </cell>
          <cell r="C89">
            <v>1</v>
          </cell>
          <cell r="D89">
            <v>4</v>
          </cell>
          <cell r="E89">
            <v>525</v>
          </cell>
          <cell r="F89">
            <v>398.4</v>
          </cell>
          <cell r="G89">
            <v>209160</v>
          </cell>
          <cell r="H89">
            <v>3251434</v>
          </cell>
          <cell r="I89">
            <v>209160</v>
          </cell>
          <cell r="J89">
            <v>173864</v>
          </cell>
          <cell r="K89" t="str">
            <v xml:space="preserve"> </v>
          </cell>
          <cell r="L89">
            <v>0</v>
          </cell>
          <cell r="M89">
            <v>173864</v>
          </cell>
          <cell r="N89">
            <v>1.0690704737338767E-4</v>
          </cell>
          <cell r="O89">
            <v>0</v>
          </cell>
          <cell r="P89">
            <v>173864</v>
          </cell>
          <cell r="Q89" t="str">
            <v xml:space="preserve"> </v>
          </cell>
          <cell r="R89" t="str">
            <v/>
          </cell>
        </row>
        <row r="90">
          <cell r="B90">
            <v>191227</v>
          </cell>
          <cell r="C90">
            <v>1</v>
          </cell>
          <cell r="D90">
            <v>2</v>
          </cell>
          <cell r="E90">
            <v>2060</v>
          </cell>
          <cell r="F90">
            <v>44274.400000000001</v>
          </cell>
          <cell r="G90">
            <v>91205264</v>
          </cell>
          <cell r="H90">
            <v>133749343</v>
          </cell>
          <cell r="I90">
            <v>91205264</v>
          </cell>
          <cell r="J90">
            <v>75814366</v>
          </cell>
          <cell r="K90" t="str">
            <v xml:space="preserve"> </v>
          </cell>
          <cell r="L90">
            <v>0</v>
          </cell>
          <cell r="M90">
            <v>75814366</v>
          </cell>
          <cell r="N90">
            <v>4.6617413711552425E-2</v>
          </cell>
          <cell r="O90">
            <v>0</v>
          </cell>
          <cell r="P90">
            <v>75814366</v>
          </cell>
          <cell r="Q90" t="str">
            <v xml:space="preserve"> </v>
          </cell>
          <cell r="R90" t="str">
            <v/>
          </cell>
        </row>
        <row r="91">
          <cell r="B91">
            <v>191261</v>
          </cell>
          <cell r="C91">
            <v>1</v>
          </cell>
          <cell r="D91">
            <v>4</v>
          </cell>
          <cell r="E91">
            <v>1315</v>
          </cell>
          <cell r="F91">
            <v>3121.6</v>
          </cell>
          <cell r="G91">
            <v>4104904</v>
          </cell>
          <cell r="H91">
            <v>83311332</v>
          </cell>
          <cell r="I91">
            <v>4104904</v>
          </cell>
          <cell r="J91">
            <v>3412201</v>
          </cell>
          <cell r="K91" t="str">
            <v xml:space="preserve"> </v>
          </cell>
          <cell r="L91">
            <v>0</v>
          </cell>
          <cell r="M91">
            <v>3412201</v>
          </cell>
          <cell r="N91">
            <v>2.0981245913732618E-3</v>
          </cell>
          <cell r="O91">
            <v>0</v>
          </cell>
          <cell r="P91">
            <v>3412201</v>
          </cell>
          <cell r="Q91" t="str">
            <v xml:space="preserve"> </v>
          </cell>
          <cell r="R91" t="str">
            <v/>
          </cell>
        </row>
        <row r="92">
          <cell r="B92">
            <v>191230</v>
          </cell>
          <cell r="C92">
            <v>1</v>
          </cell>
          <cell r="D92">
            <v>2</v>
          </cell>
          <cell r="E92">
            <v>2060</v>
          </cell>
          <cell r="F92">
            <v>33513.599999999999</v>
          </cell>
          <cell r="G92">
            <v>69038016</v>
          </cell>
          <cell r="H92">
            <v>103149753</v>
          </cell>
          <cell r="I92">
            <v>69038016</v>
          </cell>
          <cell r="J92">
            <v>57387843</v>
          </cell>
          <cell r="K92" t="str">
            <v xml:space="preserve"> </v>
          </cell>
          <cell r="L92">
            <v>0</v>
          </cell>
          <cell r="M92">
            <v>57387843</v>
          </cell>
          <cell r="N92">
            <v>3.5287148864960739E-2</v>
          </cell>
          <cell r="O92">
            <v>0</v>
          </cell>
          <cell r="P92">
            <v>57387843</v>
          </cell>
          <cell r="Q92" t="str">
            <v xml:space="preserve"> </v>
          </cell>
          <cell r="R92" t="str">
            <v/>
          </cell>
        </row>
        <row r="93">
          <cell r="B93">
            <v>191231</v>
          </cell>
          <cell r="C93">
            <v>1</v>
          </cell>
          <cell r="D93">
            <v>2</v>
          </cell>
          <cell r="E93">
            <v>2060</v>
          </cell>
          <cell r="F93">
            <v>35257.599999999999</v>
          </cell>
          <cell r="G93">
            <v>72630656</v>
          </cell>
          <cell r="H93">
            <v>112145129</v>
          </cell>
          <cell r="I93">
            <v>72630656</v>
          </cell>
          <cell r="J93">
            <v>60374225</v>
          </cell>
          <cell r="K93" t="str">
            <v xml:space="preserve"> </v>
          </cell>
          <cell r="L93">
            <v>0</v>
          </cell>
          <cell r="M93">
            <v>60374225</v>
          </cell>
          <cell r="N93">
            <v>3.7123442070851734E-2</v>
          </cell>
          <cell r="O93">
            <v>0</v>
          </cell>
          <cell r="P93">
            <v>60374225</v>
          </cell>
          <cell r="Q93" t="str">
            <v xml:space="preserve"> </v>
          </cell>
          <cell r="R93" t="str">
            <v/>
          </cell>
        </row>
        <row r="94">
          <cell r="B94">
            <v>191306</v>
          </cell>
          <cell r="C94">
            <v>1</v>
          </cell>
          <cell r="D94">
            <v>4</v>
          </cell>
          <cell r="E94">
            <v>1315</v>
          </cell>
          <cell r="F94">
            <v>33701.599999999999</v>
          </cell>
          <cell r="G94">
            <v>44317604</v>
          </cell>
          <cell r="H94">
            <v>64497934</v>
          </cell>
          <cell r="I94">
            <v>44317604</v>
          </cell>
          <cell r="J94">
            <v>36839004</v>
          </cell>
          <cell r="K94" t="str">
            <v xml:space="preserve"> </v>
          </cell>
          <cell r="L94">
            <v>0</v>
          </cell>
          <cell r="M94">
            <v>36839004</v>
          </cell>
          <cell r="N94">
            <v>2.2651895422953674E-2</v>
          </cell>
          <cell r="O94">
            <v>0</v>
          </cell>
          <cell r="P94">
            <v>36839004</v>
          </cell>
          <cell r="Q94" t="str">
            <v xml:space="preserve"> </v>
          </cell>
          <cell r="R94" t="str">
            <v/>
          </cell>
        </row>
        <row r="95">
          <cell r="B95">
            <v>191228</v>
          </cell>
          <cell r="C95">
            <v>1</v>
          </cell>
          <cell r="D95">
            <v>2</v>
          </cell>
          <cell r="E95">
            <v>2060</v>
          </cell>
          <cell r="F95">
            <v>95549.6</v>
          </cell>
          <cell r="G95">
            <v>196832176</v>
          </cell>
          <cell r="H95">
            <v>290379243</v>
          </cell>
          <cell r="I95">
            <v>196832176</v>
          </cell>
          <cell r="J95">
            <v>163616725</v>
          </cell>
          <cell r="K95" t="str">
            <v xml:space="preserve"> </v>
          </cell>
          <cell r="L95">
            <v>0</v>
          </cell>
          <cell r="M95">
            <v>163616725</v>
          </cell>
          <cell r="N95">
            <v>0.10060611150470219</v>
          </cell>
          <cell r="O95">
            <v>0</v>
          </cell>
          <cell r="P95">
            <v>163616725</v>
          </cell>
          <cell r="Q95" t="str">
            <v xml:space="preserve"> </v>
          </cell>
          <cell r="R95" t="str">
            <v/>
          </cell>
        </row>
        <row r="96">
          <cell r="B96">
            <v>190468</v>
          </cell>
          <cell r="C96">
            <v>3</v>
          </cell>
          <cell r="D96">
            <v>4</v>
          </cell>
          <cell r="E96">
            <v>200</v>
          </cell>
          <cell r="F96">
            <v>660.8</v>
          </cell>
          <cell r="G96">
            <v>132160</v>
          </cell>
          <cell r="H96">
            <v>3917961</v>
          </cell>
          <cell r="I96">
            <v>132160</v>
          </cell>
          <cell r="J96">
            <v>109858</v>
          </cell>
          <cell r="K96" t="str">
            <v xml:space="preserve"> </v>
          </cell>
          <cell r="L96">
            <v>0</v>
          </cell>
          <cell r="M96">
            <v>109858</v>
          </cell>
          <cell r="N96">
            <v>6.755046709120705E-5</v>
          </cell>
          <cell r="O96">
            <v>0</v>
          </cell>
          <cell r="P96">
            <v>109858</v>
          </cell>
          <cell r="Q96" t="str">
            <v xml:space="preserve"> </v>
          </cell>
          <cell r="R96" t="str">
            <v/>
          </cell>
        </row>
        <row r="97">
          <cell r="B97">
            <v>361246</v>
          </cell>
          <cell r="C97">
            <v>3</v>
          </cell>
          <cell r="D97">
            <v>2</v>
          </cell>
          <cell r="E97">
            <v>450</v>
          </cell>
          <cell r="F97">
            <v>64874.400000000001</v>
          </cell>
          <cell r="G97">
            <v>29193480</v>
          </cell>
          <cell r="H97">
            <v>69185507</v>
          </cell>
          <cell r="I97">
            <v>29193480</v>
          </cell>
          <cell r="J97">
            <v>24267077</v>
          </cell>
          <cell r="K97" t="str">
            <v xml:space="preserve"> </v>
          </cell>
          <cell r="L97">
            <v>0</v>
          </cell>
          <cell r="M97">
            <v>24267077</v>
          </cell>
          <cell r="N97">
            <v>1.4921556794118657E-2</v>
          </cell>
          <cell r="O97">
            <v>0</v>
          </cell>
          <cell r="P97">
            <v>24267077</v>
          </cell>
          <cell r="Q97" t="str">
            <v xml:space="preserve"> </v>
          </cell>
          <cell r="R97" t="str">
            <v/>
          </cell>
        </row>
        <row r="98">
          <cell r="B98">
            <v>190198</v>
          </cell>
          <cell r="C98">
            <v>3</v>
          </cell>
          <cell r="D98">
            <v>4</v>
          </cell>
          <cell r="E98">
            <v>815</v>
          </cell>
          <cell r="F98">
            <v>10461</v>
          </cell>
          <cell r="G98">
            <v>8525715</v>
          </cell>
          <cell r="H98">
            <v>17404135</v>
          </cell>
          <cell r="I98">
            <v>8525715</v>
          </cell>
          <cell r="J98">
            <v>7087000</v>
          </cell>
          <cell r="K98" t="str">
            <v xml:space="preserve"> </v>
          </cell>
          <cell r="L98">
            <v>0</v>
          </cell>
          <cell r="M98">
            <v>7087000</v>
          </cell>
          <cell r="N98">
            <v>4.3577177836423781E-3</v>
          </cell>
          <cell r="O98">
            <v>0</v>
          </cell>
          <cell r="P98">
            <v>7087000</v>
          </cell>
          <cell r="Q98" t="str">
            <v xml:space="preserve"> </v>
          </cell>
          <cell r="R98" t="str">
            <v/>
          </cell>
        </row>
        <row r="99">
          <cell r="B99">
            <v>190854</v>
          </cell>
          <cell r="C99">
            <v>3</v>
          </cell>
          <cell r="D99">
            <v>4</v>
          </cell>
          <cell r="E99">
            <v>815</v>
          </cell>
          <cell r="F99">
            <v>20866.400000000001</v>
          </cell>
          <cell r="G99">
            <v>17006116</v>
          </cell>
          <cell r="H99">
            <v>13522029</v>
          </cell>
          <cell r="I99">
            <v>13522029</v>
          </cell>
          <cell r="J99">
            <v>11240185</v>
          </cell>
          <cell r="K99" t="str">
            <v xml:space="preserve"> </v>
          </cell>
          <cell r="L99">
            <v>0</v>
          </cell>
          <cell r="M99">
            <v>11240185</v>
          </cell>
          <cell r="N99">
            <v>6.9114652273077892E-3</v>
          </cell>
          <cell r="O99">
            <v>0</v>
          </cell>
          <cell r="P99">
            <v>11240185</v>
          </cell>
          <cell r="Q99" t="str">
            <v xml:space="preserve"> </v>
          </cell>
          <cell r="R99">
            <v>3484087</v>
          </cell>
        </row>
        <row r="100">
          <cell r="B100">
            <v>434040</v>
          </cell>
          <cell r="C100">
            <v>2</v>
          </cell>
          <cell r="D100">
            <v>1</v>
          </cell>
          <cell r="E100">
            <v>450</v>
          </cell>
          <cell r="F100">
            <v>18612</v>
          </cell>
          <cell r="G100">
            <v>8375400</v>
          </cell>
          <cell r="H100">
            <v>53789612</v>
          </cell>
          <cell r="I100">
            <v>8375400</v>
          </cell>
          <cell r="J100">
            <v>6962050</v>
          </cell>
          <cell r="K100" t="str">
            <v xml:space="preserve"> </v>
          </cell>
          <cell r="L100">
            <v>0</v>
          </cell>
          <cell r="M100">
            <v>6962050</v>
          </cell>
          <cell r="N100">
            <v>4.2808874129543414E-3</v>
          </cell>
          <cell r="O100">
            <v>0</v>
          </cell>
          <cell r="P100">
            <v>6962050</v>
          </cell>
          <cell r="Q100" t="str">
            <v xml:space="preserve"> </v>
          </cell>
          <cell r="R100" t="str">
            <v/>
          </cell>
        </row>
        <row r="101">
          <cell r="B101">
            <v>450936</v>
          </cell>
          <cell r="C101">
            <v>1</v>
          </cell>
          <cell r="D101">
            <v>4</v>
          </cell>
          <cell r="E101">
            <v>675</v>
          </cell>
          <cell r="F101">
            <v>281.60000000000002</v>
          </cell>
          <cell r="G101">
            <v>190080</v>
          </cell>
          <cell r="H101">
            <v>9491547</v>
          </cell>
          <cell r="I101">
            <v>190080</v>
          </cell>
          <cell r="J101">
            <v>158004</v>
          </cell>
          <cell r="K101" t="str">
            <v xml:space="preserve"> </v>
          </cell>
          <cell r="L101">
            <v>0</v>
          </cell>
          <cell r="M101">
            <v>158004</v>
          </cell>
          <cell r="N101">
            <v>9.7154909085174298E-5</v>
          </cell>
          <cell r="O101">
            <v>0</v>
          </cell>
          <cell r="P101">
            <v>158004</v>
          </cell>
          <cell r="Q101" t="str">
            <v xml:space="preserve"> </v>
          </cell>
          <cell r="R101" t="str">
            <v/>
          </cell>
        </row>
        <row r="102">
          <cell r="B102">
            <v>190521</v>
          </cell>
          <cell r="C102">
            <v>3</v>
          </cell>
          <cell r="D102">
            <v>3</v>
          </cell>
          <cell r="E102">
            <v>615</v>
          </cell>
          <cell r="F102">
            <v>8503.2000000000007</v>
          </cell>
          <cell r="G102">
            <v>5229468</v>
          </cell>
          <cell r="H102">
            <v>10023062</v>
          </cell>
          <cell r="I102">
            <v>5229468</v>
          </cell>
          <cell r="J102">
            <v>4346995</v>
          </cell>
          <cell r="K102" t="str">
            <v xml:space="preserve"> </v>
          </cell>
          <cell r="L102">
            <v>0</v>
          </cell>
          <cell r="M102">
            <v>4346995</v>
          </cell>
          <cell r="N102">
            <v>2.6729190654585155E-3</v>
          </cell>
          <cell r="O102">
            <v>0</v>
          </cell>
          <cell r="P102">
            <v>4346995</v>
          </cell>
          <cell r="Q102" t="str">
            <v xml:space="preserve"> </v>
          </cell>
          <cell r="R102" t="str">
            <v/>
          </cell>
        </row>
        <row r="103">
          <cell r="B103">
            <v>240942</v>
          </cell>
          <cell r="C103">
            <v>4</v>
          </cell>
          <cell r="D103">
            <v>3</v>
          </cell>
          <cell r="E103">
            <v>300</v>
          </cell>
          <cell r="F103">
            <v>5400</v>
          </cell>
          <cell r="G103">
            <v>1620000</v>
          </cell>
          <cell r="H103">
            <v>16056301</v>
          </cell>
          <cell r="I103">
            <v>1620000</v>
          </cell>
          <cell r="J103">
            <v>1346625</v>
          </cell>
          <cell r="K103" t="str">
            <v xml:space="preserve"> </v>
          </cell>
          <cell r="L103">
            <v>0</v>
          </cell>
          <cell r="M103">
            <v>1346625</v>
          </cell>
          <cell r="N103">
            <v>8.2802479333955368E-4</v>
          </cell>
          <cell r="O103">
            <v>0</v>
          </cell>
          <cell r="P103">
            <v>1346625</v>
          </cell>
          <cell r="Q103" t="str">
            <v xml:space="preserve"> </v>
          </cell>
          <cell r="R103" t="str">
            <v/>
          </cell>
        </row>
        <row r="104">
          <cell r="B104">
            <v>150830</v>
          </cell>
          <cell r="C104">
            <v>5</v>
          </cell>
          <cell r="D104">
            <v>4</v>
          </cell>
          <cell r="E104">
            <v>555</v>
          </cell>
          <cell r="F104">
            <v>64.8</v>
          </cell>
          <cell r="G104">
            <v>35964</v>
          </cell>
          <cell r="H104">
            <v>2426261</v>
          </cell>
          <cell r="I104">
            <v>35964</v>
          </cell>
          <cell r="J104">
            <v>29895</v>
          </cell>
          <cell r="K104" t="str">
            <v xml:space="preserve"> </v>
          </cell>
          <cell r="L104">
            <v>0</v>
          </cell>
          <cell r="M104">
            <v>29895</v>
          </cell>
          <cell r="N104">
            <v>1.8382104295469011E-5</v>
          </cell>
          <cell r="O104">
            <v>0</v>
          </cell>
          <cell r="P104">
            <v>29895</v>
          </cell>
          <cell r="Q104" t="str">
            <v xml:space="preserve"> </v>
          </cell>
          <cell r="R104" t="str">
            <v/>
          </cell>
        </row>
        <row r="105">
          <cell r="B105">
            <v>340951</v>
          </cell>
          <cell r="C105">
            <v>3</v>
          </cell>
          <cell r="D105">
            <v>3</v>
          </cell>
          <cell r="E105">
            <v>300</v>
          </cell>
          <cell r="F105">
            <v>7786.4</v>
          </cell>
          <cell r="G105">
            <v>2335920</v>
          </cell>
          <cell r="H105">
            <v>16814776</v>
          </cell>
          <cell r="I105">
            <v>2335920</v>
          </cell>
          <cell r="J105">
            <v>1941733</v>
          </cell>
          <cell r="K105" t="str">
            <v xml:space="preserve"> </v>
          </cell>
          <cell r="L105">
            <v>0</v>
          </cell>
          <cell r="M105">
            <v>1941733</v>
          </cell>
          <cell r="N105">
            <v>1.193950109381299E-3</v>
          </cell>
          <cell r="O105">
            <v>0</v>
          </cell>
          <cell r="P105">
            <v>1941733</v>
          </cell>
          <cell r="Q105" t="str">
            <v xml:space="preserve"> </v>
          </cell>
          <cell r="R105" t="str">
            <v/>
          </cell>
        </row>
        <row r="106">
          <cell r="B106">
            <v>196168</v>
          </cell>
          <cell r="C106">
            <v>2</v>
          </cell>
          <cell r="D106">
            <v>1</v>
          </cell>
          <cell r="E106">
            <v>450</v>
          </cell>
          <cell r="F106">
            <v>16798.400000000001</v>
          </cell>
          <cell r="G106">
            <v>7559280</v>
          </cell>
          <cell r="H106">
            <v>9613084</v>
          </cell>
          <cell r="I106">
            <v>7559280</v>
          </cell>
          <cell r="J106">
            <v>6283651</v>
          </cell>
          <cell r="K106" t="str">
            <v xml:space="preserve"> </v>
          </cell>
          <cell r="L106">
            <v>0</v>
          </cell>
          <cell r="M106">
            <v>6283651</v>
          </cell>
          <cell r="N106">
            <v>3.8637473837875281E-3</v>
          </cell>
          <cell r="O106">
            <v>0</v>
          </cell>
          <cell r="P106">
            <v>6283651</v>
          </cell>
          <cell r="Q106" t="str">
            <v xml:space="preserve"> </v>
          </cell>
          <cell r="R106" t="str">
            <v/>
          </cell>
        </row>
        <row r="107">
          <cell r="B107">
            <v>190524</v>
          </cell>
          <cell r="C107">
            <v>3</v>
          </cell>
          <cell r="D107">
            <v>3</v>
          </cell>
          <cell r="E107">
            <v>715</v>
          </cell>
          <cell r="F107">
            <v>10292</v>
          </cell>
          <cell r="G107">
            <v>7358780</v>
          </cell>
          <cell r="H107">
            <v>10032570</v>
          </cell>
          <cell r="I107">
            <v>7358780</v>
          </cell>
          <cell r="J107">
            <v>6116985</v>
          </cell>
          <cell r="K107" t="str">
            <v xml:space="preserve"> </v>
          </cell>
          <cell r="L107">
            <v>0</v>
          </cell>
          <cell r="M107">
            <v>6116985</v>
          </cell>
          <cell r="N107">
            <v>3.761266306868022E-3</v>
          </cell>
          <cell r="O107">
            <v>0</v>
          </cell>
          <cell r="P107">
            <v>6116985</v>
          </cell>
          <cell r="Q107" t="str">
            <v xml:space="preserve"> </v>
          </cell>
          <cell r="R107" t="str">
            <v/>
          </cell>
        </row>
        <row r="108">
          <cell r="B108">
            <v>500954</v>
          </cell>
          <cell r="C108">
            <v>3</v>
          </cell>
          <cell r="D108">
            <v>4</v>
          </cell>
          <cell r="E108">
            <v>100</v>
          </cell>
          <cell r="F108">
            <v>398.4</v>
          </cell>
          <cell r="G108">
            <v>39840</v>
          </cell>
          <cell r="H108">
            <v>4357842</v>
          </cell>
          <cell r="I108">
            <v>39840</v>
          </cell>
          <cell r="J108">
            <v>33117</v>
          </cell>
          <cell r="K108" t="str">
            <v xml:space="preserve"> </v>
          </cell>
          <cell r="L108">
            <v>0</v>
          </cell>
          <cell r="M108">
            <v>33117</v>
          </cell>
          <cell r="N108">
            <v>2.036327639916532E-5</v>
          </cell>
          <cell r="O108">
            <v>0</v>
          </cell>
          <cell r="P108">
            <v>33117</v>
          </cell>
          <cell r="Q108" t="str">
            <v xml:space="preserve"> </v>
          </cell>
          <cell r="R108" t="str">
            <v/>
          </cell>
        </row>
        <row r="109">
          <cell r="B109">
            <v>250956</v>
          </cell>
          <cell r="C109">
            <v>1</v>
          </cell>
          <cell r="D109">
            <v>4</v>
          </cell>
          <cell r="E109">
            <v>975</v>
          </cell>
          <cell r="F109">
            <v>92.8</v>
          </cell>
          <cell r="G109">
            <v>90480</v>
          </cell>
          <cell r="H109">
            <v>6556941</v>
          </cell>
          <cell r="I109">
            <v>90480</v>
          </cell>
          <cell r="J109">
            <v>75211</v>
          </cell>
          <cell r="K109" t="str">
            <v xml:space="preserve"> </v>
          </cell>
          <cell r="L109">
            <v>0</v>
          </cell>
          <cell r="M109">
            <v>75211</v>
          </cell>
          <cell r="N109">
            <v>4.6246410642800462E-5</v>
          </cell>
          <cell r="O109">
            <v>0</v>
          </cell>
          <cell r="P109">
            <v>75211</v>
          </cell>
          <cell r="Q109" t="str">
            <v xml:space="preserve"> </v>
          </cell>
          <cell r="R109" t="str">
            <v/>
          </cell>
        </row>
        <row r="110">
          <cell r="B110">
            <v>190541</v>
          </cell>
          <cell r="C110">
            <v>3</v>
          </cell>
          <cell r="D110">
            <v>4</v>
          </cell>
          <cell r="E110">
            <v>100</v>
          </cell>
          <cell r="F110">
            <v>1900.8</v>
          </cell>
          <cell r="G110">
            <v>190080</v>
          </cell>
          <cell r="H110">
            <v>1568648</v>
          </cell>
          <cell r="I110">
            <v>190080</v>
          </cell>
          <cell r="J110">
            <v>158004</v>
          </cell>
          <cell r="K110" t="str">
            <v xml:space="preserve"> </v>
          </cell>
          <cell r="L110">
            <v>0</v>
          </cell>
          <cell r="M110">
            <v>158004</v>
          </cell>
          <cell r="N110">
            <v>9.7154909085174298E-5</v>
          </cell>
          <cell r="O110">
            <v>0</v>
          </cell>
          <cell r="P110">
            <v>158004</v>
          </cell>
          <cell r="Q110" t="str">
            <v xml:space="preserve"> </v>
          </cell>
          <cell r="R110" t="str">
            <v/>
          </cell>
        </row>
        <row r="111">
          <cell r="B111">
            <v>190547</v>
          </cell>
          <cell r="C111">
            <v>3</v>
          </cell>
          <cell r="D111">
            <v>3</v>
          </cell>
          <cell r="E111">
            <v>585</v>
          </cell>
          <cell r="F111">
            <v>11178.4</v>
          </cell>
          <cell r="G111">
            <v>6539364</v>
          </cell>
          <cell r="H111">
            <v>6437166</v>
          </cell>
          <cell r="I111">
            <v>6437166</v>
          </cell>
          <cell r="J111">
            <v>5350894</v>
          </cell>
          <cell r="K111" t="str">
            <v xml:space="preserve"> </v>
          </cell>
          <cell r="L111">
            <v>0</v>
          </cell>
          <cell r="M111">
            <v>5350894</v>
          </cell>
          <cell r="N111">
            <v>3.2902054384344997E-3</v>
          </cell>
          <cell r="O111">
            <v>0</v>
          </cell>
          <cell r="P111">
            <v>5350894</v>
          </cell>
          <cell r="Q111" t="str">
            <v xml:space="preserve"> </v>
          </cell>
          <cell r="R111">
            <v>102198</v>
          </cell>
        </row>
        <row r="112">
          <cell r="B112">
            <v>334048</v>
          </cell>
          <cell r="C112">
            <v>1</v>
          </cell>
          <cell r="D112">
            <v>3</v>
          </cell>
          <cell r="E112">
            <v>405</v>
          </cell>
          <cell r="F112">
            <v>6078.4</v>
          </cell>
          <cell r="G112">
            <v>2461752</v>
          </cell>
          <cell r="H112">
            <v>5217357</v>
          </cell>
          <cell r="I112">
            <v>2461752</v>
          </cell>
          <cell r="J112">
            <v>2046331</v>
          </cell>
          <cell r="K112" t="str">
            <v xml:space="preserve"> </v>
          </cell>
          <cell r="L112">
            <v>0</v>
          </cell>
          <cell r="M112">
            <v>2046331</v>
          </cell>
          <cell r="N112">
            <v>1.2582662607476633E-3</v>
          </cell>
          <cell r="O112">
            <v>0</v>
          </cell>
          <cell r="P112">
            <v>2046331</v>
          </cell>
          <cell r="Q112" t="str">
            <v xml:space="preserve"> </v>
          </cell>
          <cell r="R112" t="str">
            <v/>
          </cell>
        </row>
        <row r="113">
          <cell r="B113">
            <v>361266</v>
          </cell>
          <cell r="C113">
            <v>1</v>
          </cell>
          <cell r="D113">
            <v>4</v>
          </cell>
          <cell r="E113">
            <v>160</v>
          </cell>
          <cell r="F113">
            <v>295.2</v>
          </cell>
          <cell r="G113">
            <v>47232</v>
          </cell>
          <cell r="H113">
            <v>4808512</v>
          </cell>
          <cell r="I113">
            <v>47232</v>
          </cell>
          <cell r="J113">
            <v>39262</v>
          </cell>
          <cell r="K113" t="str">
            <v xml:space="preserve"> </v>
          </cell>
          <cell r="L113">
            <v>0</v>
          </cell>
          <cell r="M113">
            <v>39262</v>
          </cell>
          <cell r="N113">
            <v>2.4141768819157194E-5</v>
          </cell>
          <cell r="O113">
            <v>0</v>
          </cell>
          <cell r="P113">
            <v>39262</v>
          </cell>
          <cell r="Q113" t="str">
            <v xml:space="preserve"> </v>
          </cell>
          <cell r="R113" t="str">
            <v/>
          </cell>
        </row>
        <row r="114">
          <cell r="B114">
            <v>274043</v>
          </cell>
          <cell r="C114">
            <v>1</v>
          </cell>
          <cell r="D114">
            <v>3</v>
          </cell>
          <cell r="E114">
            <v>1135</v>
          </cell>
          <cell r="F114">
            <v>14578.4</v>
          </cell>
          <cell r="G114">
            <v>16546484</v>
          </cell>
          <cell r="H114">
            <v>9964802</v>
          </cell>
          <cell r="I114">
            <v>9964802</v>
          </cell>
          <cell r="J114">
            <v>8283241</v>
          </cell>
          <cell r="K114" t="str">
            <v xml:space="preserve"> </v>
          </cell>
          <cell r="L114">
            <v>0</v>
          </cell>
          <cell r="M114">
            <v>8283241</v>
          </cell>
          <cell r="N114">
            <v>5.0932731214753313E-3</v>
          </cell>
          <cell r="O114">
            <v>0</v>
          </cell>
          <cell r="P114">
            <v>8283241</v>
          </cell>
          <cell r="Q114" t="str">
            <v xml:space="preserve"> </v>
          </cell>
          <cell r="R114">
            <v>6581682</v>
          </cell>
        </row>
        <row r="115">
          <cell r="B115">
            <v>190810</v>
          </cell>
          <cell r="C115">
            <v>3</v>
          </cell>
          <cell r="D115">
            <v>3</v>
          </cell>
          <cell r="E115">
            <v>340</v>
          </cell>
          <cell r="F115">
            <v>15211.2</v>
          </cell>
          <cell r="G115">
            <v>5171808</v>
          </cell>
          <cell r="H115">
            <v>9493942</v>
          </cell>
          <cell r="I115">
            <v>5171808</v>
          </cell>
          <cell r="J115">
            <v>4299065</v>
          </cell>
          <cell r="K115" t="str">
            <v xml:space="preserve"> </v>
          </cell>
          <cell r="L115">
            <v>0</v>
          </cell>
          <cell r="M115">
            <v>4299065</v>
          </cell>
          <cell r="N115">
            <v>2.6434474394714997E-3</v>
          </cell>
          <cell r="O115">
            <v>0</v>
          </cell>
          <cell r="P115">
            <v>4299065</v>
          </cell>
          <cell r="Q115" t="str">
            <v xml:space="preserve"> </v>
          </cell>
          <cell r="R115" t="str">
            <v/>
          </cell>
        </row>
        <row r="116">
          <cell r="B116">
            <v>500967</v>
          </cell>
          <cell r="C116">
            <v>1</v>
          </cell>
          <cell r="D116">
            <v>3</v>
          </cell>
          <cell r="E116">
            <v>300</v>
          </cell>
          <cell r="F116">
            <v>1444.8</v>
          </cell>
          <cell r="G116">
            <v>433440</v>
          </cell>
          <cell r="H116">
            <v>11338337</v>
          </cell>
          <cell r="I116">
            <v>433440</v>
          </cell>
          <cell r="J116">
            <v>360297</v>
          </cell>
          <cell r="K116" t="str">
            <v xml:space="preserve"> </v>
          </cell>
          <cell r="L116">
            <v>0</v>
          </cell>
          <cell r="M116">
            <v>360297</v>
          </cell>
          <cell r="N116">
            <v>2.2154263359573838E-4</v>
          </cell>
          <cell r="O116">
            <v>0</v>
          </cell>
          <cell r="P116">
            <v>360297</v>
          </cell>
          <cell r="Q116" t="str">
            <v xml:space="preserve"> </v>
          </cell>
          <cell r="R116" t="str">
            <v/>
          </cell>
        </row>
        <row r="117">
          <cell r="B117">
            <v>560501</v>
          </cell>
          <cell r="C117">
            <v>3</v>
          </cell>
          <cell r="D117">
            <v>4</v>
          </cell>
          <cell r="E117">
            <v>100</v>
          </cell>
          <cell r="F117">
            <v>99.2</v>
          </cell>
          <cell r="G117">
            <v>9920</v>
          </cell>
          <cell r="H117">
            <v>2323555</v>
          </cell>
          <cell r="I117">
            <v>9920</v>
          </cell>
          <cell r="J117">
            <v>8246</v>
          </cell>
          <cell r="K117" t="str">
            <v xml:space="preserve"> </v>
          </cell>
          <cell r="L117">
            <v>0</v>
          </cell>
          <cell r="M117">
            <v>8246</v>
          </cell>
          <cell r="N117">
            <v>5.0703740431656624E-6</v>
          </cell>
          <cell r="O117">
            <v>0</v>
          </cell>
          <cell r="P117">
            <v>8246</v>
          </cell>
          <cell r="Q117" t="str">
            <v xml:space="preserve"> </v>
          </cell>
          <cell r="R117" t="str">
            <v/>
          </cell>
        </row>
        <row r="118">
          <cell r="B118">
            <v>301242</v>
          </cell>
          <cell r="C118">
            <v>3</v>
          </cell>
          <cell r="D118">
            <v>4</v>
          </cell>
          <cell r="E118">
            <v>100</v>
          </cell>
          <cell r="F118">
            <v>4284</v>
          </cell>
          <cell r="G118">
            <v>428400</v>
          </cell>
          <cell r="H118">
            <v>8999325</v>
          </cell>
          <cell r="I118">
            <v>428400</v>
          </cell>
          <cell r="J118">
            <v>356107</v>
          </cell>
          <cell r="K118" t="str">
            <v xml:space="preserve"> </v>
          </cell>
          <cell r="L118">
            <v>0</v>
          </cell>
          <cell r="M118">
            <v>356107</v>
          </cell>
          <cell r="N118">
            <v>2.1896624901644366E-4</v>
          </cell>
          <cell r="O118">
            <v>0</v>
          </cell>
          <cell r="P118">
            <v>356107</v>
          </cell>
          <cell r="Q118" t="str">
            <v xml:space="preserve"> </v>
          </cell>
          <cell r="R118" t="str">
            <v/>
          </cell>
        </row>
        <row r="119">
          <cell r="B119">
            <v>190581</v>
          </cell>
          <cell r="C119">
            <v>3</v>
          </cell>
          <cell r="D119">
            <v>4</v>
          </cell>
          <cell r="E119">
            <v>160</v>
          </cell>
          <cell r="F119">
            <v>1440</v>
          </cell>
          <cell r="G119">
            <v>230400</v>
          </cell>
          <cell r="H119">
            <v>11042117</v>
          </cell>
          <cell r="I119">
            <v>230400</v>
          </cell>
          <cell r="J119">
            <v>191520</v>
          </cell>
          <cell r="K119" t="str">
            <v xml:space="preserve"> </v>
          </cell>
          <cell r="L119">
            <v>0</v>
          </cell>
          <cell r="M119">
            <v>191520</v>
          </cell>
          <cell r="N119">
            <v>1.1776352616384764E-4</v>
          </cell>
          <cell r="O119">
            <v>0</v>
          </cell>
          <cell r="P119">
            <v>191520</v>
          </cell>
          <cell r="Q119" t="str">
            <v xml:space="preserve"> </v>
          </cell>
          <cell r="R119" t="str">
            <v/>
          </cell>
        </row>
        <row r="120">
          <cell r="B120">
            <v>190307</v>
          </cell>
          <cell r="C120">
            <v>3</v>
          </cell>
          <cell r="D120">
            <v>4</v>
          </cell>
          <cell r="E120">
            <v>585</v>
          </cell>
          <cell r="F120">
            <v>11136.8</v>
          </cell>
          <cell r="G120">
            <v>6515028</v>
          </cell>
          <cell r="H120">
            <v>12247445</v>
          </cell>
          <cell r="I120">
            <v>6515028</v>
          </cell>
          <cell r="J120">
            <v>5415616</v>
          </cell>
          <cell r="K120" t="str">
            <v xml:space="preserve"> </v>
          </cell>
          <cell r="L120">
            <v>0</v>
          </cell>
          <cell r="M120">
            <v>5415616</v>
          </cell>
          <cell r="N120">
            <v>3.3300022791841683E-3</v>
          </cell>
          <cell r="O120">
            <v>0</v>
          </cell>
          <cell r="P120">
            <v>5415616</v>
          </cell>
          <cell r="Q120" t="str">
            <v xml:space="preserve"> </v>
          </cell>
          <cell r="R120" t="str">
            <v/>
          </cell>
        </row>
        <row r="121">
          <cell r="B121">
            <v>190587</v>
          </cell>
          <cell r="C121">
            <v>3</v>
          </cell>
          <cell r="D121">
            <v>3</v>
          </cell>
          <cell r="E121">
            <v>300</v>
          </cell>
          <cell r="F121">
            <v>14853.6</v>
          </cell>
          <cell r="G121">
            <v>4456080</v>
          </cell>
          <cell r="H121">
            <v>14603268</v>
          </cell>
          <cell r="I121">
            <v>4456080</v>
          </cell>
          <cell r="J121">
            <v>3704116</v>
          </cell>
          <cell r="K121" t="str">
            <v xml:space="preserve"> </v>
          </cell>
          <cell r="L121">
            <v>0</v>
          </cell>
          <cell r="M121">
            <v>3704116</v>
          </cell>
          <cell r="N121">
            <v>2.2776198907682051E-3</v>
          </cell>
          <cell r="O121">
            <v>0</v>
          </cell>
          <cell r="P121">
            <v>3704116</v>
          </cell>
          <cell r="Q121" t="str">
            <v xml:space="preserve"> </v>
          </cell>
          <cell r="R121" t="str">
            <v/>
          </cell>
        </row>
        <row r="122">
          <cell r="B122">
            <v>190696</v>
          </cell>
          <cell r="C122">
            <v>3</v>
          </cell>
          <cell r="D122">
            <v>3</v>
          </cell>
          <cell r="E122">
            <v>1035</v>
          </cell>
          <cell r="F122">
            <v>9726.4</v>
          </cell>
          <cell r="G122">
            <v>10066824</v>
          </cell>
          <cell r="H122">
            <v>29755127</v>
          </cell>
          <cell r="I122">
            <v>10066824</v>
          </cell>
          <cell r="J122">
            <v>8368046</v>
          </cell>
          <cell r="K122" t="str">
            <v xml:space="preserve"> </v>
          </cell>
          <cell r="L122">
            <v>0</v>
          </cell>
          <cell r="M122">
            <v>8368046</v>
          </cell>
          <cell r="N122">
            <v>5.1454187764269034E-3</v>
          </cell>
          <cell r="O122">
            <v>0</v>
          </cell>
          <cell r="P122">
            <v>8368046</v>
          </cell>
          <cell r="Q122" t="str">
            <v xml:space="preserve"> </v>
          </cell>
          <cell r="R122" t="str">
            <v/>
          </cell>
        </row>
        <row r="123">
          <cell r="B123">
            <v>370759</v>
          </cell>
          <cell r="C123">
            <v>3</v>
          </cell>
          <cell r="D123">
            <v>3</v>
          </cell>
          <cell r="E123">
            <v>525</v>
          </cell>
          <cell r="F123">
            <v>20311.2</v>
          </cell>
          <cell r="G123">
            <v>10663380</v>
          </cell>
          <cell r="H123">
            <v>21760552</v>
          </cell>
          <cell r="I123">
            <v>10663380</v>
          </cell>
          <cell r="J123">
            <v>8863933</v>
          </cell>
          <cell r="K123" t="str">
            <v xml:space="preserve"> </v>
          </cell>
          <cell r="L123">
            <v>0</v>
          </cell>
          <cell r="M123">
            <v>8863933</v>
          </cell>
          <cell r="N123">
            <v>5.4503341988308921E-3</v>
          </cell>
          <cell r="O123">
            <v>0</v>
          </cell>
          <cell r="P123">
            <v>8863933</v>
          </cell>
          <cell r="Q123" t="str">
            <v xml:space="preserve"> </v>
          </cell>
          <cell r="R123" t="str">
            <v/>
          </cell>
        </row>
        <row r="124">
          <cell r="B124">
            <v>331293</v>
          </cell>
          <cell r="C124">
            <v>3</v>
          </cell>
          <cell r="D124">
            <v>3</v>
          </cell>
          <cell r="E124">
            <v>300</v>
          </cell>
          <cell r="F124">
            <v>12241.6</v>
          </cell>
          <cell r="G124">
            <v>3672480</v>
          </cell>
          <cell r="H124">
            <v>10386546</v>
          </cell>
          <cell r="I124">
            <v>3672480</v>
          </cell>
          <cell r="J124">
            <v>3052749</v>
          </cell>
          <cell r="K124" t="str">
            <v xml:space="preserve"> </v>
          </cell>
          <cell r="L124">
            <v>0</v>
          </cell>
          <cell r="M124">
            <v>3052749</v>
          </cell>
          <cell r="N124">
            <v>1.8771015389158297E-3</v>
          </cell>
          <cell r="O124">
            <v>0</v>
          </cell>
          <cell r="P124">
            <v>3052749</v>
          </cell>
          <cell r="Q124" t="str">
            <v xml:space="preserve"> </v>
          </cell>
          <cell r="R124" t="str">
            <v/>
          </cell>
        </row>
        <row r="125">
          <cell r="B125">
            <v>190605</v>
          </cell>
          <cell r="C125">
            <v>3</v>
          </cell>
          <cell r="D125">
            <v>5</v>
          </cell>
          <cell r="E125">
            <v>50</v>
          </cell>
          <cell r="F125">
            <v>6549.6</v>
          </cell>
          <cell r="G125">
            <v>327480</v>
          </cell>
          <cell r="H125">
            <v>0</v>
          </cell>
          <cell r="I125">
            <v>0</v>
          </cell>
          <cell r="J125">
            <v>0</v>
          </cell>
          <cell r="K125" t="str">
            <v xml:space="preserve"> </v>
          </cell>
          <cell r="L125">
            <v>0</v>
          </cell>
          <cell r="M125">
            <v>0</v>
          </cell>
          <cell r="N125" t="str">
            <v xml:space="preserve"> </v>
          </cell>
          <cell r="O125">
            <v>0</v>
          </cell>
          <cell r="P125">
            <v>0</v>
          </cell>
          <cell r="Q125" t="str">
            <v xml:space="preserve"> </v>
          </cell>
          <cell r="R125">
            <v>327480</v>
          </cell>
        </row>
        <row r="126">
          <cell r="B126">
            <v>130760</v>
          </cell>
          <cell r="C126">
            <v>1</v>
          </cell>
          <cell r="D126">
            <v>3</v>
          </cell>
          <cell r="E126">
            <v>300</v>
          </cell>
          <cell r="F126">
            <v>4888.8</v>
          </cell>
          <cell r="G126">
            <v>1466640</v>
          </cell>
          <cell r="H126">
            <v>9729511</v>
          </cell>
          <cell r="I126">
            <v>1466640</v>
          </cell>
          <cell r="J126">
            <v>1219144</v>
          </cell>
          <cell r="K126" t="str">
            <v xml:space="preserve"> </v>
          </cell>
          <cell r="L126">
            <v>0</v>
          </cell>
          <cell r="M126">
            <v>1219144</v>
          </cell>
          <cell r="N126">
            <v>7.4963813879228209E-4</v>
          </cell>
          <cell r="O126">
            <v>0</v>
          </cell>
          <cell r="P126">
            <v>1219144</v>
          </cell>
          <cell r="Q126" t="str">
            <v xml:space="preserve"> </v>
          </cell>
          <cell r="R126" t="str">
            <v/>
          </cell>
        </row>
        <row r="127">
          <cell r="B127">
            <v>190630</v>
          </cell>
          <cell r="C127">
            <v>3</v>
          </cell>
          <cell r="D127">
            <v>3</v>
          </cell>
          <cell r="E127">
            <v>300</v>
          </cell>
          <cell r="F127">
            <v>35161</v>
          </cell>
          <cell r="G127">
            <v>10548300</v>
          </cell>
          <cell r="H127">
            <v>15446871</v>
          </cell>
          <cell r="I127">
            <v>10548300</v>
          </cell>
          <cell r="J127">
            <v>8768273</v>
          </cell>
          <cell r="K127" t="str">
            <v xml:space="preserve"> </v>
          </cell>
          <cell r="L127">
            <v>0</v>
          </cell>
          <cell r="M127">
            <v>8768273</v>
          </cell>
          <cell r="N127">
            <v>5.3915139246410761E-3</v>
          </cell>
          <cell r="O127">
            <v>0</v>
          </cell>
          <cell r="P127">
            <v>8768273</v>
          </cell>
          <cell r="Q127" t="str">
            <v xml:space="preserve"> </v>
          </cell>
          <cell r="R127" t="str">
            <v/>
          </cell>
        </row>
        <row r="128">
          <cell r="B128">
            <v>190382</v>
          </cell>
          <cell r="C128">
            <v>3</v>
          </cell>
          <cell r="D128">
            <v>3</v>
          </cell>
          <cell r="E128">
            <v>935</v>
          </cell>
          <cell r="F128">
            <v>35595.199999999997</v>
          </cell>
          <cell r="G128">
            <v>33281512</v>
          </cell>
          <cell r="H128">
            <v>30625100</v>
          </cell>
          <cell r="I128">
            <v>30625100</v>
          </cell>
          <cell r="J128">
            <v>25457111</v>
          </cell>
          <cell r="K128" t="str">
            <v xml:space="preserve"> </v>
          </cell>
          <cell r="L128">
            <v>0</v>
          </cell>
          <cell r="M128">
            <v>25457111</v>
          </cell>
          <cell r="N128">
            <v>1.5653295516418513E-2</v>
          </cell>
          <cell r="O128">
            <v>0</v>
          </cell>
          <cell r="P128">
            <v>25457111</v>
          </cell>
          <cell r="Q128" t="str">
            <v xml:space="preserve"> </v>
          </cell>
          <cell r="R128">
            <v>2656412</v>
          </cell>
        </row>
        <row r="129">
          <cell r="B129">
            <v>171049</v>
          </cell>
          <cell r="C129">
            <v>3</v>
          </cell>
          <cell r="D129">
            <v>3</v>
          </cell>
          <cell r="E129">
            <v>305</v>
          </cell>
          <cell r="F129">
            <v>921.6</v>
          </cell>
          <cell r="G129">
            <v>281088</v>
          </cell>
          <cell r="H129">
            <v>5825073</v>
          </cell>
          <cell r="I129">
            <v>281088</v>
          </cell>
          <cell r="J129">
            <v>233654</v>
          </cell>
          <cell r="K129" t="str">
            <v xml:space="preserve"> </v>
          </cell>
          <cell r="L129">
            <v>0</v>
          </cell>
          <cell r="M129">
            <v>233654</v>
          </cell>
          <cell r="N129">
            <v>1.4367125596432569E-4</v>
          </cell>
          <cell r="O129">
            <v>0</v>
          </cell>
          <cell r="P129">
            <v>233654</v>
          </cell>
          <cell r="Q129" t="str">
            <v xml:space="preserve"> </v>
          </cell>
          <cell r="R129" t="str">
            <v/>
          </cell>
        </row>
        <row r="130">
          <cell r="B130">
            <v>430705</v>
          </cell>
          <cell r="C130">
            <v>3</v>
          </cell>
          <cell r="D130">
            <v>3</v>
          </cell>
          <cell r="E130">
            <v>375</v>
          </cell>
          <cell r="F130">
            <v>11575.2</v>
          </cell>
          <cell r="G130">
            <v>4340700</v>
          </cell>
          <cell r="H130">
            <v>18669862</v>
          </cell>
          <cell r="I130">
            <v>4340700</v>
          </cell>
          <cell r="J130">
            <v>3608206</v>
          </cell>
          <cell r="K130" t="str">
            <v xml:space="preserve"> </v>
          </cell>
          <cell r="L130">
            <v>0</v>
          </cell>
          <cell r="M130">
            <v>3608206</v>
          </cell>
          <cell r="N130">
            <v>2.2186458943481203E-3</v>
          </cell>
          <cell r="O130">
            <v>0</v>
          </cell>
          <cell r="P130">
            <v>3608206</v>
          </cell>
          <cell r="Q130" t="str">
            <v xml:space="preserve"> </v>
          </cell>
          <cell r="R130" t="str">
            <v/>
          </cell>
        </row>
        <row r="131">
          <cell r="B131">
            <v>334487</v>
          </cell>
          <cell r="C131">
            <v>1</v>
          </cell>
          <cell r="D131">
            <v>2</v>
          </cell>
          <cell r="E131">
            <v>2060</v>
          </cell>
          <cell r="F131">
            <v>35130.400000000001</v>
          </cell>
          <cell r="G131">
            <v>72368624</v>
          </cell>
          <cell r="H131">
            <v>108891943</v>
          </cell>
          <cell r="I131">
            <v>72368624</v>
          </cell>
          <cell r="J131">
            <v>60156411</v>
          </cell>
          <cell r="K131" t="str">
            <v xml:space="preserve"> </v>
          </cell>
          <cell r="L131">
            <v>0</v>
          </cell>
          <cell r="M131">
            <v>60156411</v>
          </cell>
          <cell r="N131">
            <v>3.6989510655397198E-2</v>
          </cell>
          <cell r="O131">
            <v>0</v>
          </cell>
          <cell r="P131">
            <v>60156411</v>
          </cell>
          <cell r="Q131" t="str">
            <v xml:space="preserve"> </v>
          </cell>
          <cell r="R131" t="str">
            <v/>
          </cell>
        </row>
        <row r="132">
          <cell r="B132">
            <v>190366</v>
          </cell>
          <cell r="C132">
            <v>3</v>
          </cell>
          <cell r="D132">
            <v>3</v>
          </cell>
          <cell r="E132">
            <v>465</v>
          </cell>
          <cell r="F132">
            <v>12160</v>
          </cell>
          <cell r="G132">
            <v>5654400</v>
          </cell>
          <cell r="H132">
            <v>13791774</v>
          </cell>
          <cell r="I132">
            <v>5654400</v>
          </cell>
          <cell r="J132">
            <v>4700219</v>
          </cell>
          <cell r="K132" t="str">
            <v xml:space="preserve"> </v>
          </cell>
          <cell r="L132">
            <v>0</v>
          </cell>
          <cell r="M132">
            <v>4700219</v>
          </cell>
          <cell r="N132">
            <v>2.8901125897155063E-3</v>
          </cell>
          <cell r="O132">
            <v>0</v>
          </cell>
          <cell r="P132">
            <v>4700219</v>
          </cell>
          <cell r="Q132" t="str">
            <v xml:space="preserve"> </v>
          </cell>
          <cell r="R132" t="str">
            <v/>
          </cell>
        </row>
        <row r="133">
          <cell r="B133">
            <v>190673</v>
          </cell>
          <cell r="C133">
            <v>3</v>
          </cell>
          <cell r="D133">
            <v>3</v>
          </cell>
          <cell r="E133">
            <v>300</v>
          </cell>
          <cell r="F133">
            <v>1643.2</v>
          </cell>
          <cell r="G133">
            <v>492960</v>
          </cell>
          <cell r="H133">
            <v>7389923</v>
          </cell>
          <cell r="I133">
            <v>492960</v>
          </cell>
          <cell r="J133">
            <v>409773</v>
          </cell>
          <cell r="K133" t="str">
            <v xml:space="preserve"> </v>
          </cell>
          <cell r="L133">
            <v>0</v>
          </cell>
          <cell r="M133">
            <v>409773</v>
          </cell>
          <cell r="N133">
            <v>2.5196487785473235E-4</v>
          </cell>
          <cell r="O133">
            <v>0</v>
          </cell>
          <cell r="P133">
            <v>409773</v>
          </cell>
          <cell r="Q133" t="str">
            <v xml:space="preserve"> </v>
          </cell>
          <cell r="R133" t="str">
            <v/>
          </cell>
        </row>
        <row r="134">
          <cell r="B134">
            <v>380939</v>
          </cell>
          <cell r="C134">
            <v>1</v>
          </cell>
          <cell r="D134">
            <v>2</v>
          </cell>
          <cell r="E134">
            <v>2060</v>
          </cell>
          <cell r="F134">
            <v>46292</v>
          </cell>
          <cell r="G134">
            <v>95361520</v>
          </cell>
          <cell r="H134">
            <v>281549459</v>
          </cell>
          <cell r="I134">
            <v>95361520</v>
          </cell>
          <cell r="J134">
            <v>79269253</v>
          </cell>
          <cell r="K134" t="str">
            <v xml:space="preserve"> </v>
          </cell>
          <cell r="L134">
            <v>0</v>
          </cell>
          <cell r="M134">
            <v>79269253</v>
          </cell>
          <cell r="N134">
            <v>4.8741785451410599E-2</v>
          </cell>
          <cell r="O134">
            <v>0</v>
          </cell>
          <cell r="P134">
            <v>79269253</v>
          </cell>
          <cell r="Q134" t="str">
            <v xml:space="preserve"> </v>
          </cell>
          <cell r="R134" t="str">
            <v/>
          </cell>
        </row>
        <row r="135">
          <cell r="B135">
            <v>391010</v>
          </cell>
          <cell r="C135">
            <v>1</v>
          </cell>
          <cell r="D135">
            <v>3</v>
          </cell>
          <cell r="E135">
            <v>1315</v>
          </cell>
          <cell r="F135">
            <v>24096.799999999999</v>
          </cell>
          <cell r="G135">
            <v>31687292</v>
          </cell>
          <cell r="H135">
            <v>63654016</v>
          </cell>
          <cell r="I135">
            <v>31687292</v>
          </cell>
          <cell r="J135">
            <v>26340058</v>
          </cell>
          <cell r="K135" t="str">
            <v xml:space="preserve"> </v>
          </cell>
          <cell r="L135">
            <v>0</v>
          </cell>
          <cell r="M135">
            <v>26340058</v>
          </cell>
          <cell r="N135">
            <v>1.619620984461291E-2</v>
          </cell>
          <cell r="O135">
            <v>0</v>
          </cell>
          <cell r="P135">
            <v>26340058</v>
          </cell>
          <cell r="Q135" t="str">
            <v xml:space="preserve"> </v>
          </cell>
          <cell r="R135" t="str">
            <v/>
          </cell>
        </row>
        <row r="136">
          <cell r="B136">
            <v>400511</v>
          </cell>
          <cell r="C136">
            <v>1</v>
          </cell>
          <cell r="D136">
            <v>3</v>
          </cell>
          <cell r="E136">
            <v>1090</v>
          </cell>
          <cell r="F136">
            <v>2746.4</v>
          </cell>
          <cell r="G136">
            <v>2993576</v>
          </cell>
          <cell r="H136">
            <v>24902295</v>
          </cell>
          <cell r="I136">
            <v>2993576</v>
          </cell>
          <cell r="J136">
            <v>2488410</v>
          </cell>
          <cell r="K136" t="str">
            <v xml:space="preserve"> </v>
          </cell>
          <cell r="L136">
            <v>0</v>
          </cell>
          <cell r="M136">
            <v>2488410</v>
          </cell>
          <cell r="N136">
            <v>1.5300957400865712E-3</v>
          </cell>
          <cell r="O136">
            <v>0</v>
          </cell>
          <cell r="P136">
            <v>2488410</v>
          </cell>
          <cell r="Q136" t="str">
            <v xml:space="preserve"> </v>
          </cell>
          <cell r="R136" t="str">
            <v/>
          </cell>
        </row>
        <row r="137">
          <cell r="B137">
            <v>410782</v>
          </cell>
          <cell r="C137">
            <v>1</v>
          </cell>
          <cell r="D137">
            <v>3</v>
          </cell>
          <cell r="E137">
            <v>1315</v>
          </cell>
          <cell r="F137">
            <v>12080.8</v>
          </cell>
          <cell r="G137">
            <v>15886252</v>
          </cell>
          <cell r="H137">
            <v>146100129</v>
          </cell>
          <cell r="I137">
            <v>15886252</v>
          </cell>
          <cell r="J137">
            <v>13205445</v>
          </cell>
          <cell r="K137" t="str">
            <v xml:space="preserve"> </v>
          </cell>
          <cell r="L137">
            <v>0</v>
          </cell>
          <cell r="M137">
            <v>13205445</v>
          </cell>
          <cell r="N137">
            <v>8.1198818283351668E-3</v>
          </cell>
          <cell r="O137">
            <v>0</v>
          </cell>
          <cell r="P137">
            <v>13205445</v>
          </cell>
          <cell r="Q137" t="str">
            <v xml:space="preserve"> </v>
          </cell>
          <cell r="R137" t="str">
            <v/>
          </cell>
        </row>
        <row r="138">
          <cell r="B138">
            <v>190680</v>
          </cell>
          <cell r="C138">
            <v>3</v>
          </cell>
          <cell r="D138">
            <v>3</v>
          </cell>
          <cell r="E138">
            <v>495</v>
          </cell>
          <cell r="F138">
            <v>4272</v>
          </cell>
          <cell r="G138">
            <v>2114640</v>
          </cell>
          <cell r="H138">
            <v>42111825</v>
          </cell>
          <cell r="I138">
            <v>2114640</v>
          </cell>
          <cell r="J138">
            <v>1757794</v>
          </cell>
          <cell r="K138" t="str">
            <v xml:space="preserve"> </v>
          </cell>
          <cell r="L138">
            <v>0</v>
          </cell>
          <cell r="M138">
            <v>1757794</v>
          </cell>
          <cell r="N138">
            <v>1.0808480561281036E-3</v>
          </cell>
          <cell r="O138">
            <v>0</v>
          </cell>
          <cell r="P138">
            <v>1757794</v>
          </cell>
          <cell r="Q138" t="str">
            <v xml:space="preserve"> </v>
          </cell>
          <cell r="R138" t="str">
            <v/>
          </cell>
        </row>
        <row r="139">
          <cell r="B139">
            <v>190681</v>
          </cell>
          <cell r="C139">
            <v>3</v>
          </cell>
          <cell r="D139">
            <v>4</v>
          </cell>
          <cell r="E139">
            <v>755</v>
          </cell>
          <cell r="F139">
            <v>6.4</v>
          </cell>
          <cell r="G139">
            <v>4832</v>
          </cell>
          <cell r="H139">
            <v>1087628</v>
          </cell>
          <cell r="I139">
            <v>4832</v>
          </cell>
          <cell r="J139">
            <v>4017</v>
          </cell>
          <cell r="K139" t="str">
            <v xml:space="preserve"> </v>
          </cell>
          <cell r="L139">
            <v>0</v>
          </cell>
          <cell r="M139">
            <v>4017</v>
          </cell>
          <cell r="N139">
            <v>2.4700087959491228E-6</v>
          </cell>
          <cell r="O139">
            <v>0</v>
          </cell>
          <cell r="P139">
            <v>4017</v>
          </cell>
          <cell r="Q139" t="str">
            <v xml:space="preserve"> </v>
          </cell>
          <cell r="R139" t="str">
            <v/>
          </cell>
        </row>
        <row r="140">
          <cell r="B140">
            <v>301314</v>
          </cell>
          <cell r="C140">
            <v>3</v>
          </cell>
          <cell r="D140">
            <v>4</v>
          </cell>
          <cell r="E140">
            <v>1315</v>
          </cell>
          <cell r="F140">
            <v>6130</v>
          </cell>
          <cell r="G140">
            <v>8060950</v>
          </cell>
          <cell r="H140">
            <v>12994872</v>
          </cell>
          <cell r="I140">
            <v>8060950</v>
          </cell>
          <cell r="J140">
            <v>6700664</v>
          </cell>
          <cell r="K140" t="str">
            <v xml:space="preserve"> </v>
          </cell>
          <cell r="L140">
            <v>0</v>
          </cell>
          <cell r="M140">
            <v>6700664</v>
          </cell>
          <cell r="N140">
            <v>4.1201640574308265E-3</v>
          </cell>
          <cell r="O140">
            <v>0</v>
          </cell>
          <cell r="P140">
            <v>6700664</v>
          </cell>
          <cell r="Q140" t="str">
            <v xml:space="preserve"> </v>
          </cell>
          <cell r="R140" t="str">
            <v/>
          </cell>
        </row>
        <row r="141">
          <cell r="B141">
            <v>424002</v>
          </cell>
          <cell r="C141">
            <v>1</v>
          </cell>
          <cell r="D141">
            <v>5</v>
          </cell>
          <cell r="E141">
            <v>191</v>
          </cell>
          <cell r="F141">
            <v>2978.4</v>
          </cell>
          <cell r="G141">
            <v>568874</v>
          </cell>
          <cell r="H141">
            <v>5370160</v>
          </cell>
          <cell r="I141">
            <v>568874</v>
          </cell>
          <cell r="J141">
            <v>472876</v>
          </cell>
          <cell r="K141" t="str">
            <v xml:space="preserve"> </v>
          </cell>
          <cell r="L141">
            <v>0</v>
          </cell>
          <cell r="M141">
            <v>472876</v>
          </cell>
          <cell r="N141">
            <v>2.907662134411843E-4</v>
          </cell>
          <cell r="O141">
            <v>0</v>
          </cell>
          <cell r="P141">
            <v>472876</v>
          </cell>
          <cell r="Q141" t="str">
            <v xml:space="preserve"> </v>
          </cell>
          <cell r="R141" t="str">
            <v/>
          </cell>
        </row>
        <row r="142">
          <cell r="B142">
            <v>430883</v>
          </cell>
          <cell r="C142">
            <v>1</v>
          </cell>
          <cell r="D142">
            <v>2</v>
          </cell>
          <cell r="E142">
            <v>2060</v>
          </cell>
          <cell r="F142">
            <v>62954.400000000001</v>
          </cell>
          <cell r="G142">
            <v>129686064</v>
          </cell>
          <cell r="H142">
            <v>189583489</v>
          </cell>
          <cell r="I142">
            <v>129686064</v>
          </cell>
          <cell r="J142">
            <v>107801527</v>
          </cell>
          <cell r="K142" t="str">
            <v xml:space="preserve"> </v>
          </cell>
          <cell r="L142">
            <v>0</v>
          </cell>
          <cell r="M142">
            <v>107801527</v>
          </cell>
          <cell r="N142">
            <v>6.6285964627021868E-2</v>
          </cell>
          <cell r="O142">
            <v>0</v>
          </cell>
          <cell r="P142">
            <v>107801527</v>
          </cell>
          <cell r="Q142" t="str">
            <v xml:space="preserve"> </v>
          </cell>
          <cell r="R142" t="str">
            <v/>
          </cell>
        </row>
        <row r="143">
          <cell r="B143">
            <v>190685</v>
          </cell>
          <cell r="C143">
            <v>3</v>
          </cell>
          <cell r="D143">
            <v>3</v>
          </cell>
          <cell r="E143">
            <v>465</v>
          </cell>
          <cell r="F143">
            <v>6542.4</v>
          </cell>
          <cell r="G143">
            <v>3042216</v>
          </cell>
          <cell r="H143">
            <v>4453538</v>
          </cell>
          <cell r="I143">
            <v>3042216</v>
          </cell>
          <cell r="J143">
            <v>2528842</v>
          </cell>
          <cell r="K143" t="str">
            <v xml:space="preserve"> </v>
          </cell>
          <cell r="L143">
            <v>0</v>
          </cell>
          <cell r="M143">
            <v>2528842</v>
          </cell>
          <cell r="N143">
            <v>1.5549569289433835E-3</v>
          </cell>
          <cell r="O143">
            <v>0</v>
          </cell>
          <cell r="P143">
            <v>2528842</v>
          </cell>
          <cell r="Q143" t="str">
            <v xml:space="preserve"> </v>
          </cell>
          <cell r="R143" t="str">
            <v/>
          </cell>
        </row>
        <row r="144">
          <cell r="B144">
            <v>190691</v>
          </cell>
          <cell r="C144">
            <v>3</v>
          </cell>
          <cell r="D144">
            <v>3</v>
          </cell>
          <cell r="E144">
            <v>375</v>
          </cell>
          <cell r="F144">
            <v>1150.4000000000001</v>
          </cell>
          <cell r="G144">
            <v>431400</v>
          </cell>
          <cell r="H144">
            <v>5918110</v>
          </cell>
          <cell r="I144">
            <v>431400</v>
          </cell>
          <cell r="J144">
            <v>358601</v>
          </cell>
          <cell r="K144" t="str">
            <v xml:space="preserve"> </v>
          </cell>
          <cell r="L144">
            <v>0</v>
          </cell>
          <cell r="M144">
            <v>358601</v>
          </cell>
          <cell r="N144">
            <v>2.2049978198559903E-4</v>
          </cell>
          <cell r="O144">
            <v>0</v>
          </cell>
          <cell r="P144">
            <v>358601</v>
          </cell>
          <cell r="Q144" t="str">
            <v xml:space="preserve"> </v>
          </cell>
          <cell r="R144" t="str">
            <v/>
          </cell>
        </row>
        <row r="145">
          <cell r="B145">
            <v>370658</v>
          </cell>
          <cell r="C145">
            <v>3</v>
          </cell>
          <cell r="D145">
            <v>3</v>
          </cell>
          <cell r="E145">
            <v>555</v>
          </cell>
          <cell r="F145">
            <v>10654</v>
          </cell>
          <cell r="G145">
            <v>5912970</v>
          </cell>
          <cell r="H145">
            <v>19498585</v>
          </cell>
          <cell r="I145">
            <v>5912970</v>
          </cell>
          <cell r="J145">
            <v>4915156</v>
          </cell>
          <cell r="K145" t="str">
            <v xml:space="preserve"> </v>
          </cell>
          <cell r="L145">
            <v>0</v>
          </cell>
          <cell r="M145">
            <v>4915156</v>
          </cell>
          <cell r="N145">
            <v>3.0222749697441141E-3</v>
          </cell>
          <cell r="O145">
            <v>0</v>
          </cell>
          <cell r="P145">
            <v>4915156</v>
          </cell>
          <cell r="Q145" t="str">
            <v xml:space="preserve"> </v>
          </cell>
          <cell r="R145" t="str">
            <v/>
          </cell>
        </row>
        <row r="146">
          <cell r="B146">
            <v>370744</v>
          </cell>
          <cell r="C146">
            <v>3</v>
          </cell>
          <cell r="D146">
            <v>2</v>
          </cell>
          <cell r="E146">
            <v>590</v>
          </cell>
          <cell r="F146">
            <v>16679.2</v>
          </cell>
          <cell r="G146">
            <v>9840728</v>
          </cell>
          <cell r="H146">
            <v>50635000</v>
          </cell>
          <cell r="I146">
            <v>9840728</v>
          </cell>
          <cell r="J146">
            <v>8180104</v>
          </cell>
          <cell r="K146" t="str">
            <v xml:space="preserve"> </v>
          </cell>
          <cell r="L146">
            <v>0</v>
          </cell>
          <cell r="M146">
            <v>8180104</v>
          </cell>
          <cell r="N146">
            <v>5.0298553228226538E-3</v>
          </cell>
          <cell r="O146">
            <v>0</v>
          </cell>
          <cell r="P146">
            <v>8180104</v>
          </cell>
          <cell r="Q146" t="str">
            <v xml:space="preserve"> </v>
          </cell>
          <cell r="R146" t="str">
            <v/>
          </cell>
        </row>
        <row r="147">
          <cell r="B147">
            <v>100793</v>
          </cell>
          <cell r="C147">
            <v>3</v>
          </cell>
          <cell r="D147">
            <v>4</v>
          </cell>
          <cell r="E147">
            <v>235</v>
          </cell>
          <cell r="F147">
            <v>1981.6</v>
          </cell>
          <cell r="G147">
            <v>465676</v>
          </cell>
          <cell r="H147">
            <v>2008516</v>
          </cell>
          <cell r="I147">
            <v>465676</v>
          </cell>
          <cell r="J147">
            <v>387093</v>
          </cell>
          <cell r="K147" t="str">
            <v xml:space="preserve"> </v>
          </cell>
          <cell r="L147">
            <v>0</v>
          </cell>
          <cell r="M147">
            <v>387093</v>
          </cell>
          <cell r="N147">
            <v>2.3801919712480301E-4</v>
          </cell>
          <cell r="O147">
            <v>0</v>
          </cell>
          <cell r="P147">
            <v>387093</v>
          </cell>
          <cell r="Q147" t="str">
            <v xml:space="preserve"> </v>
          </cell>
          <cell r="R147" t="str">
            <v/>
          </cell>
        </row>
        <row r="148">
          <cell r="B148">
            <v>124004</v>
          </cell>
          <cell r="C148">
            <v>1</v>
          </cell>
          <cell r="D148">
            <v>5</v>
          </cell>
          <cell r="E148">
            <v>176</v>
          </cell>
          <cell r="F148">
            <v>1155.2</v>
          </cell>
          <cell r="G148">
            <v>203315</v>
          </cell>
          <cell r="H148">
            <v>2472928</v>
          </cell>
          <cell r="I148">
            <v>203315</v>
          </cell>
          <cell r="J148">
            <v>169006</v>
          </cell>
          <cell r="K148" t="str">
            <v xml:space="preserve"> </v>
          </cell>
          <cell r="L148">
            <v>0</v>
          </cell>
          <cell r="M148">
            <v>169006</v>
          </cell>
          <cell r="N148">
            <v>1.0391991699481639E-4</v>
          </cell>
          <cell r="O148">
            <v>0</v>
          </cell>
          <cell r="P148">
            <v>169006</v>
          </cell>
          <cell r="Q148" t="str">
            <v xml:space="preserve"> </v>
          </cell>
          <cell r="R148" t="str">
            <v/>
          </cell>
        </row>
        <row r="149">
          <cell r="B149">
            <v>370689</v>
          </cell>
          <cell r="C149">
            <v>3</v>
          </cell>
          <cell r="D149">
            <v>3</v>
          </cell>
          <cell r="E149">
            <v>585</v>
          </cell>
          <cell r="F149">
            <v>999.2</v>
          </cell>
          <cell r="G149">
            <v>584532</v>
          </cell>
          <cell r="H149">
            <v>11157349</v>
          </cell>
          <cell r="I149">
            <v>584532</v>
          </cell>
          <cell r="J149">
            <v>485892</v>
          </cell>
          <cell r="K149" t="str">
            <v xml:space="preserve"> </v>
          </cell>
          <cell r="L149">
            <v>0</v>
          </cell>
          <cell r="M149">
            <v>485892</v>
          </cell>
          <cell r="N149">
            <v>2.9876960763786683E-4</v>
          </cell>
          <cell r="O149">
            <v>0</v>
          </cell>
          <cell r="P149">
            <v>485892</v>
          </cell>
          <cell r="Q149" t="str">
            <v xml:space="preserve"> </v>
          </cell>
          <cell r="R149" t="str">
            <v/>
          </cell>
        </row>
        <row r="150">
          <cell r="B150">
            <v>451019</v>
          </cell>
          <cell r="C150">
            <v>1</v>
          </cell>
          <cell r="D150">
            <v>5</v>
          </cell>
          <cell r="E150">
            <v>130</v>
          </cell>
          <cell r="F150">
            <v>2200</v>
          </cell>
          <cell r="G150">
            <v>286000</v>
          </cell>
          <cell r="H150">
            <v>200598</v>
          </cell>
          <cell r="I150">
            <v>200598</v>
          </cell>
          <cell r="J150">
            <v>166747</v>
          </cell>
          <cell r="K150" t="str">
            <v xml:space="preserve"> </v>
          </cell>
          <cell r="L150">
            <v>0</v>
          </cell>
          <cell r="M150">
            <v>166747</v>
          </cell>
          <cell r="N150">
            <v>1.025308829221131E-4</v>
          </cell>
          <cell r="O150">
            <v>0</v>
          </cell>
          <cell r="P150">
            <v>166747</v>
          </cell>
          <cell r="Q150" t="str">
            <v xml:space="preserve"> </v>
          </cell>
          <cell r="R150">
            <v>85402</v>
          </cell>
        </row>
        <row r="151">
          <cell r="B151">
            <v>100797</v>
          </cell>
          <cell r="C151">
            <v>1</v>
          </cell>
          <cell r="D151">
            <v>4</v>
          </cell>
          <cell r="E151">
            <v>235</v>
          </cell>
          <cell r="F151">
            <v>2777.6</v>
          </cell>
          <cell r="G151">
            <v>652736</v>
          </cell>
          <cell r="H151">
            <v>3130329</v>
          </cell>
          <cell r="I151">
            <v>652736</v>
          </cell>
          <cell r="J151">
            <v>542587</v>
          </cell>
          <cell r="K151" t="str">
            <v xml:space="preserve"> </v>
          </cell>
          <cell r="L151">
            <v>0</v>
          </cell>
          <cell r="M151">
            <v>542587</v>
          </cell>
          <cell r="N151">
            <v>3.3363073501808477E-4</v>
          </cell>
          <cell r="O151">
            <v>0</v>
          </cell>
          <cell r="P151">
            <v>542587</v>
          </cell>
          <cell r="Q151" t="str">
            <v xml:space="preserve"> </v>
          </cell>
          <cell r="R151" t="str">
            <v/>
          </cell>
        </row>
        <row r="152">
          <cell r="B152">
            <v>461024</v>
          </cell>
          <cell r="C152">
            <v>1</v>
          </cell>
          <cell r="D152">
            <v>4</v>
          </cell>
          <cell r="E152">
            <v>1075</v>
          </cell>
          <cell r="F152">
            <v>0</v>
          </cell>
          <cell r="G152">
            <v>0</v>
          </cell>
          <cell r="H152">
            <v>4219161</v>
          </cell>
          <cell r="I152">
            <v>0</v>
          </cell>
          <cell r="J152">
            <v>0</v>
          </cell>
          <cell r="K152" t="str">
            <v xml:space="preserve"> </v>
          </cell>
          <cell r="L152">
            <v>0</v>
          </cell>
          <cell r="M152">
            <v>0</v>
          </cell>
          <cell r="N152" t="str">
            <v xml:space="preserve"> </v>
          </cell>
          <cell r="O152">
            <v>0</v>
          </cell>
          <cell r="P152">
            <v>0</v>
          </cell>
          <cell r="Q152" t="str">
            <v xml:space="preserve"> </v>
          </cell>
          <cell r="R152" t="str">
            <v/>
          </cell>
        </row>
        <row r="153">
          <cell r="B153">
            <v>141338</v>
          </cell>
          <cell r="C153">
            <v>1</v>
          </cell>
          <cell r="D153">
            <v>4</v>
          </cell>
          <cell r="E153">
            <v>855</v>
          </cell>
          <cell r="F153">
            <v>17.600000000000001</v>
          </cell>
          <cell r="G153">
            <v>0</v>
          </cell>
          <cell r="H153">
            <v>4310237</v>
          </cell>
          <cell r="I153">
            <v>0</v>
          </cell>
          <cell r="J153">
            <v>0</v>
          </cell>
          <cell r="K153" t="str">
            <v xml:space="preserve"> </v>
          </cell>
          <cell r="L153">
            <v>0</v>
          </cell>
          <cell r="M153">
            <v>0</v>
          </cell>
          <cell r="N153" t="str">
            <v xml:space="preserve"> </v>
          </cell>
          <cell r="O153">
            <v>0</v>
          </cell>
          <cell r="P153">
            <v>0</v>
          </cell>
          <cell r="Q153" t="str">
            <v xml:space="preserve"> </v>
          </cell>
          <cell r="R153" t="str">
            <v/>
          </cell>
        </row>
        <row r="154">
          <cell r="B154">
            <v>394009</v>
          </cell>
          <cell r="C154">
            <v>3</v>
          </cell>
          <cell r="D154">
            <v>3</v>
          </cell>
          <cell r="E154">
            <v>555</v>
          </cell>
          <cell r="F154">
            <v>1119.2</v>
          </cell>
          <cell r="G154">
            <v>621156</v>
          </cell>
          <cell r="H154">
            <v>6697802</v>
          </cell>
          <cell r="I154">
            <v>621156</v>
          </cell>
          <cell r="J154">
            <v>516336</v>
          </cell>
          <cell r="K154" t="str">
            <v xml:space="preserve"> </v>
          </cell>
          <cell r="L154">
            <v>0</v>
          </cell>
          <cell r="M154">
            <v>516336</v>
          </cell>
          <cell r="N154">
            <v>3.1748928595100475E-4</v>
          </cell>
          <cell r="O154">
            <v>0</v>
          </cell>
          <cell r="P154">
            <v>516336</v>
          </cell>
          <cell r="Q154" t="str">
            <v xml:space="preserve"> </v>
          </cell>
          <cell r="R154" t="str">
            <v/>
          </cell>
        </row>
        <row r="155">
          <cell r="B155">
            <v>190754</v>
          </cell>
          <cell r="C155">
            <v>3</v>
          </cell>
          <cell r="D155">
            <v>3</v>
          </cell>
          <cell r="E155">
            <v>975</v>
          </cell>
          <cell r="F155">
            <v>40884.800000000003</v>
          </cell>
          <cell r="G155">
            <v>39862680</v>
          </cell>
          <cell r="H155">
            <v>37802153</v>
          </cell>
          <cell r="I155">
            <v>37802153</v>
          </cell>
          <cell r="J155">
            <v>31423036</v>
          </cell>
          <cell r="K155" t="str">
            <v xml:space="preserve"> </v>
          </cell>
          <cell r="L155">
            <v>0</v>
          </cell>
          <cell r="M155">
            <v>31423036</v>
          </cell>
          <cell r="N155">
            <v>1.932167670286929E-2</v>
          </cell>
          <cell r="O155">
            <v>0</v>
          </cell>
          <cell r="P155">
            <v>31423036</v>
          </cell>
          <cell r="Q155" t="str">
            <v xml:space="preserve"> </v>
          </cell>
          <cell r="R155">
            <v>2060527</v>
          </cell>
        </row>
        <row r="156">
          <cell r="B156">
            <v>380964</v>
          </cell>
          <cell r="C156">
            <v>3</v>
          </cell>
          <cell r="D156">
            <v>3</v>
          </cell>
          <cell r="E156">
            <v>375</v>
          </cell>
          <cell r="F156">
            <v>11344</v>
          </cell>
          <cell r="G156">
            <v>4254000</v>
          </cell>
          <cell r="H156">
            <v>27492556</v>
          </cell>
          <cell r="I156">
            <v>4254000</v>
          </cell>
          <cell r="J156">
            <v>3536137</v>
          </cell>
          <cell r="K156" t="str">
            <v xml:space="preserve"> </v>
          </cell>
          <cell r="L156">
            <v>0</v>
          </cell>
          <cell r="M156">
            <v>3536137</v>
          </cell>
          <cell r="N156">
            <v>2.1743314646953307E-3</v>
          </cell>
          <cell r="O156">
            <v>0</v>
          </cell>
          <cell r="P156">
            <v>3536137</v>
          </cell>
          <cell r="Q156" t="str">
            <v xml:space="preserve"> </v>
          </cell>
          <cell r="R156" t="str">
            <v/>
          </cell>
        </row>
        <row r="157">
          <cell r="B157">
            <v>190053</v>
          </cell>
          <cell r="C157">
            <v>3</v>
          </cell>
          <cell r="D157">
            <v>3</v>
          </cell>
          <cell r="E157">
            <v>300</v>
          </cell>
          <cell r="F157">
            <v>21960.799999999999</v>
          </cell>
          <cell r="G157">
            <v>6588240</v>
          </cell>
          <cell r="H157">
            <v>26233332</v>
          </cell>
          <cell r="I157">
            <v>6588240</v>
          </cell>
          <cell r="J157">
            <v>5476474</v>
          </cell>
          <cell r="K157" t="str">
            <v xml:space="preserve"> </v>
          </cell>
          <cell r="L157">
            <v>0</v>
          </cell>
          <cell r="M157">
            <v>5476474</v>
          </cell>
          <cell r="N157">
            <v>3.3674231891428117E-3</v>
          </cell>
          <cell r="O157">
            <v>0</v>
          </cell>
          <cell r="P157">
            <v>5476474</v>
          </cell>
          <cell r="Q157" t="str">
            <v xml:space="preserve"> </v>
          </cell>
          <cell r="R157" t="str">
            <v/>
          </cell>
        </row>
        <row r="158">
          <cell r="B158">
            <v>10967</v>
          </cell>
          <cell r="C158">
            <v>3</v>
          </cell>
          <cell r="D158">
            <v>3</v>
          </cell>
          <cell r="E158">
            <v>300</v>
          </cell>
          <cell r="F158">
            <v>8579.2000000000007</v>
          </cell>
          <cell r="G158">
            <v>2573760</v>
          </cell>
          <cell r="H158">
            <v>7837975</v>
          </cell>
          <cell r="I158">
            <v>2573760</v>
          </cell>
          <cell r="J158">
            <v>2139438</v>
          </cell>
          <cell r="K158" t="str">
            <v xml:space="preserve"> </v>
          </cell>
          <cell r="L158">
            <v>0</v>
          </cell>
          <cell r="M158">
            <v>2139438</v>
          </cell>
          <cell r="N158">
            <v>1.3155167235219813E-3</v>
          </cell>
          <cell r="O158">
            <v>0</v>
          </cell>
          <cell r="P158">
            <v>2139438</v>
          </cell>
          <cell r="Q158" t="str">
            <v xml:space="preserve"> </v>
          </cell>
          <cell r="R158" t="str">
            <v/>
          </cell>
        </row>
        <row r="159">
          <cell r="B159">
            <v>190599</v>
          </cell>
          <cell r="C159">
            <v>3</v>
          </cell>
          <cell r="D159">
            <v>3</v>
          </cell>
          <cell r="E159">
            <v>1165</v>
          </cell>
          <cell r="F159">
            <v>14580.8</v>
          </cell>
          <cell r="G159">
            <v>16986632</v>
          </cell>
          <cell r="H159">
            <v>18270264</v>
          </cell>
          <cell r="I159">
            <v>16986632</v>
          </cell>
          <cell r="J159">
            <v>14120136</v>
          </cell>
          <cell r="K159" t="str">
            <v xml:space="preserve"> </v>
          </cell>
          <cell r="L159">
            <v>0</v>
          </cell>
          <cell r="M159">
            <v>14120136</v>
          </cell>
          <cell r="N159">
            <v>8.6823151904400955E-3</v>
          </cell>
          <cell r="O159">
            <v>0</v>
          </cell>
          <cell r="P159">
            <v>14120136</v>
          </cell>
          <cell r="Q159" t="str">
            <v xml:space="preserve"> </v>
          </cell>
          <cell r="R159" t="str">
            <v/>
          </cell>
        </row>
        <row r="160">
          <cell r="B160">
            <v>250955</v>
          </cell>
          <cell r="C160">
            <v>1</v>
          </cell>
          <cell r="D160">
            <v>4</v>
          </cell>
          <cell r="E160">
            <v>995</v>
          </cell>
          <cell r="F160">
            <v>8.8000000000000007</v>
          </cell>
          <cell r="G160">
            <v>0</v>
          </cell>
          <cell r="H160">
            <v>3276751</v>
          </cell>
          <cell r="I160">
            <v>0</v>
          </cell>
          <cell r="J160">
            <v>0</v>
          </cell>
          <cell r="K160" t="str">
            <v xml:space="preserve"> </v>
          </cell>
          <cell r="L160">
            <v>0</v>
          </cell>
          <cell r="M160">
            <v>0</v>
          </cell>
          <cell r="N160" t="str">
            <v xml:space="preserve"> </v>
          </cell>
          <cell r="O160">
            <v>0</v>
          </cell>
          <cell r="P160">
            <v>0</v>
          </cell>
          <cell r="Q160" t="str">
            <v xml:space="preserve"> </v>
          </cell>
          <cell r="R160" t="str">
            <v/>
          </cell>
        </row>
        <row r="161">
          <cell r="B161">
            <v>490919</v>
          </cell>
          <cell r="C161">
            <v>4</v>
          </cell>
          <cell r="D161">
            <v>3</v>
          </cell>
          <cell r="E161">
            <v>695</v>
          </cell>
          <cell r="F161">
            <v>7859.2</v>
          </cell>
          <cell r="G161">
            <v>5462144</v>
          </cell>
          <cell r="H161">
            <v>21981436</v>
          </cell>
          <cell r="I161">
            <v>5462144</v>
          </cell>
          <cell r="J161">
            <v>4540407</v>
          </cell>
          <cell r="K161" t="str">
            <v xml:space="preserve"> </v>
          </cell>
          <cell r="L161">
            <v>0</v>
          </cell>
          <cell r="M161">
            <v>4540407</v>
          </cell>
          <cell r="N161">
            <v>2.7918459614610326E-3</v>
          </cell>
          <cell r="O161">
            <v>0</v>
          </cell>
          <cell r="P161">
            <v>4540407</v>
          </cell>
          <cell r="Q161" t="str">
            <v xml:space="preserve"> </v>
          </cell>
          <cell r="R161" t="str">
            <v/>
          </cell>
        </row>
        <row r="162">
          <cell r="B162">
            <v>481094</v>
          </cell>
          <cell r="C162">
            <v>3</v>
          </cell>
          <cell r="D162">
            <v>3</v>
          </cell>
          <cell r="E162">
            <v>300</v>
          </cell>
          <cell r="F162">
            <v>5120.8</v>
          </cell>
          <cell r="G162">
            <v>1536240</v>
          </cell>
          <cell r="H162">
            <v>6516170</v>
          </cell>
          <cell r="I162">
            <v>1536240</v>
          </cell>
          <cell r="J162">
            <v>1276999</v>
          </cell>
          <cell r="K162" t="str">
            <v xml:space="preserve"> </v>
          </cell>
          <cell r="L162">
            <v>0</v>
          </cell>
          <cell r="M162">
            <v>1276999</v>
          </cell>
          <cell r="N162">
            <v>7.8521253732094444E-4</v>
          </cell>
          <cell r="O162">
            <v>0</v>
          </cell>
          <cell r="P162">
            <v>1276999</v>
          </cell>
          <cell r="Q162" t="str">
            <v xml:space="preserve"> </v>
          </cell>
          <cell r="R162" t="str">
            <v/>
          </cell>
        </row>
        <row r="163">
          <cell r="B163">
            <v>150808</v>
          </cell>
          <cell r="C163">
            <v>1</v>
          </cell>
          <cell r="D163">
            <v>4</v>
          </cell>
          <cell r="E163">
            <v>525</v>
          </cell>
          <cell r="F163">
            <v>48</v>
          </cell>
          <cell r="G163">
            <v>25200</v>
          </cell>
          <cell r="H163">
            <v>4274832</v>
          </cell>
          <cell r="I163">
            <v>25200</v>
          </cell>
          <cell r="J163">
            <v>20947</v>
          </cell>
          <cell r="K163" t="str">
            <v xml:space="preserve"> </v>
          </cell>
          <cell r="L163">
            <v>0</v>
          </cell>
          <cell r="M163">
            <v>20947</v>
          </cell>
          <cell r="N163">
            <v>1.2880078229710299E-5</v>
          </cell>
          <cell r="O163">
            <v>0</v>
          </cell>
          <cell r="P163">
            <v>20947</v>
          </cell>
          <cell r="Q163" t="str">
            <v xml:space="preserve"> </v>
          </cell>
          <cell r="R163" t="str">
            <v/>
          </cell>
        </row>
        <row r="164">
          <cell r="B164">
            <v>484028</v>
          </cell>
          <cell r="C164">
            <v>3</v>
          </cell>
          <cell r="D164">
            <v>5</v>
          </cell>
          <cell r="E164">
            <v>177</v>
          </cell>
          <cell r="F164">
            <v>253.6</v>
          </cell>
          <cell r="G164">
            <v>44887</v>
          </cell>
          <cell r="H164">
            <v>1343300</v>
          </cell>
          <cell r="I164">
            <v>44887</v>
          </cell>
          <cell r="J164">
            <v>37312</v>
          </cell>
          <cell r="K164" t="str">
            <v xml:space="preserve"> </v>
          </cell>
          <cell r="L164">
            <v>0</v>
          </cell>
          <cell r="M164">
            <v>37312</v>
          </cell>
          <cell r="N164">
            <v>2.2942735423065387E-5</v>
          </cell>
          <cell r="O164">
            <v>0</v>
          </cell>
          <cell r="P164">
            <v>37312</v>
          </cell>
          <cell r="Q164" t="str">
            <v xml:space="preserve"> </v>
          </cell>
          <cell r="R164" t="str">
            <v/>
          </cell>
        </row>
        <row r="165">
          <cell r="B165">
            <v>531059</v>
          </cell>
          <cell r="C165">
            <v>1</v>
          </cell>
          <cell r="D165">
            <v>4</v>
          </cell>
          <cell r="E165">
            <v>100</v>
          </cell>
          <cell r="F165">
            <v>316</v>
          </cell>
          <cell r="G165">
            <v>31600</v>
          </cell>
          <cell r="H165">
            <v>2955231</v>
          </cell>
          <cell r="I165">
            <v>31600</v>
          </cell>
          <cell r="J165">
            <v>26267</v>
          </cell>
          <cell r="K165" t="str">
            <v xml:space="preserve"> </v>
          </cell>
          <cell r="L165">
            <v>0</v>
          </cell>
          <cell r="M165">
            <v>26267</v>
          </cell>
          <cell r="N165">
            <v>1.6151287289817178E-5</v>
          </cell>
          <cell r="O165">
            <v>0</v>
          </cell>
          <cell r="P165">
            <v>26267</v>
          </cell>
          <cell r="Q165" t="str">
            <v xml:space="preserve"> </v>
          </cell>
          <cell r="R165" t="str">
            <v/>
          </cell>
        </row>
        <row r="166">
          <cell r="B166">
            <v>540816</v>
          </cell>
          <cell r="C166">
            <v>1</v>
          </cell>
          <cell r="D166">
            <v>3</v>
          </cell>
          <cell r="E166">
            <v>300</v>
          </cell>
          <cell r="F166">
            <v>4847.2</v>
          </cell>
          <cell r="G166">
            <v>1454160</v>
          </cell>
          <cell r="H166">
            <v>5804586</v>
          </cell>
          <cell r="I166">
            <v>1454160</v>
          </cell>
          <cell r="J166">
            <v>1208770</v>
          </cell>
          <cell r="K166" t="str">
            <v xml:space="preserve"> </v>
          </cell>
          <cell r="L166">
            <v>0</v>
          </cell>
          <cell r="M166">
            <v>1208770</v>
          </cell>
          <cell r="N166">
            <v>7.4325928112507365E-4</v>
          </cell>
          <cell r="O166">
            <v>0</v>
          </cell>
          <cell r="P166">
            <v>1208770</v>
          </cell>
          <cell r="Q166" t="str">
            <v xml:space="preserve"> </v>
          </cell>
          <cell r="R166" t="str">
            <v/>
          </cell>
        </row>
        <row r="167">
          <cell r="B167">
            <v>551061</v>
          </cell>
          <cell r="C167">
            <v>1</v>
          </cell>
          <cell r="D167">
            <v>3</v>
          </cell>
          <cell r="E167">
            <v>435</v>
          </cell>
          <cell r="F167">
            <v>1316.8</v>
          </cell>
          <cell r="G167">
            <v>572808</v>
          </cell>
          <cell r="H167">
            <v>9963472</v>
          </cell>
          <cell r="I167">
            <v>572808</v>
          </cell>
          <cell r="J167">
            <v>476147</v>
          </cell>
          <cell r="K167" t="str">
            <v xml:space="preserve"> </v>
          </cell>
          <cell r="L167">
            <v>0</v>
          </cell>
          <cell r="M167">
            <v>476147</v>
          </cell>
          <cell r="N167">
            <v>2.9277751510201316E-4</v>
          </cell>
          <cell r="O167">
            <v>0</v>
          </cell>
          <cell r="P167">
            <v>476147</v>
          </cell>
          <cell r="Q167" t="str">
            <v xml:space="preserve"> </v>
          </cell>
          <cell r="R167" t="str">
            <v/>
          </cell>
        </row>
        <row r="168">
          <cell r="B168">
            <v>301357</v>
          </cell>
          <cell r="C168">
            <v>3</v>
          </cell>
          <cell r="D168">
            <v>4</v>
          </cell>
          <cell r="E168">
            <v>120</v>
          </cell>
          <cell r="F168">
            <v>311.2</v>
          </cell>
          <cell r="G168">
            <v>37344</v>
          </cell>
          <cell r="H168">
            <v>6910985</v>
          </cell>
          <cell r="I168">
            <v>37344</v>
          </cell>
          <cell r="J168">
            <v>31042</v>
          </cell>
          <cell r="K168" t="str">
            <v xml:space="preserve"> </v>
          </cell>
          <cell r="L168">
            <v>0</v>
          </cell>
          <cell r="M168">
            <v>31042</v>
          </cell>
          <cell r="N168">
            <v>1.9087381887939422E-5</v>
          </cell>
          <cell r="O168">
            <v>0</v>
          </cell>
          <cell r="P168">
            <v>31042</v>
          </cell>
          <cell r="Q168" t="str">
            <v xml:space="preserve"> </v>
          </cell>
          <cell r="R168" t="str">
            <v/>
          </cell>
        </row>
        <row r="169">
          <cell r="B169">
            <v>304079</v>
          </cell>
          <cell r="C169">
            <v>3</v>
          </cell>
          <cell r="D169">
            <v>4</v>
          </cell>
          <cell r="E169">
            <v>935</v>
          </cell>
          <cell r="F169">
            <v>489.6</v>
          </cell>
          <cell r="G169">
            <v>457776</v>
          </cell>
          <cell r="H169">
            <v>3141914</v>
          </cell>
          <cell r="I169">
            <v>457776</v>
          </cell>
          <cell r="J169">
            <v>380526</v>
          </cell>
          <cell r="K169" t="str">
            <v xml:space="preserve"> </v>
          </cell>
          <cell r="L169">
            <v>0</v>
          </cell>
          <cell r="M169">
            <v>380526</v>
          </cell>
          <cell r="N169">
            <v>2.3398122158011845E-4</v>
          </cell>
          <cell r="O169">
            <v>0</v>
          </cell>
          <cell r="P169">
            <v>380526</v>
          </cell>
          <cell r="Q169" t="str">
            <v xml:space="preserve"> </v>
          </cell>
          <cell r="R169" t="str">
            <v/>
          </cell>
        </row>
        <row r="170">
          <cell r="B170">
            <v>190930</v>
          </cell>
          <cell r="C170">
            <v>1</v>
          </cell>
          <cell r="D170">
            <v>5</v>
          </cell>
          <cell r="E170">
            <v>110</v>
          </cell>
          <cell r="F170">
            <v>1357.6</v>
          </cell>
          <cell r="G170">
            <v>149336</v>
          </cell>
          <cell r="H170">
            <v>8717085</v>
          </cell>
          <cell r="I170">
            <v>149336</v>
          </cell>
          <cell r="J170">
            <v>124136</v>
          </cell>
          <cell r="K170" t="str">
            <v xml:space="preserve"> </v>
          </cell>
          <cell r="L170">
            <v>0</v>
          </cell>
          <cell r="M170">
            <v>124136</v>
          </cell>
          <cell r="N170">
            <v>7.6329851106283372E-5</v>
          </cell>
          <cell r="O170">
            <v>0</v>
          </cell>
          <cell r="P170">
            <v>124136</v>
          </cell>
          <cell r="Q170" t="str">
            <v xml:space="preserve"> </v>
          </cell>
          <cell r="R170" t="str">
            <v/>
          </cell>
        </row>
        <row r="171">
          <cell r="B171">
            <v>341006</v>
          </cell>
          <cell r="C171">
            <v>1</v>
          </cell>
          <cell r="D171">
            <v>2</v>
          </cell>
          <cell r="E171">
            <v>950</v>
          </cell>
          <cell r="F171">
            <v>41224.800000000003</v>
          </cell>
          <cell r="G171">
            <v>39163560</v>
          </cell>
          <cell r="H171">
            <v>205731695</v>
          </cell>
          <cell r="I171">
            <v>39163560</v>
          </cell>
          <cell r="J171">
            <v>32554705</v>
          </cell>
          <cell r="K171" t="str">
            <v xml:space="preserve"> </v>
          </cell>
          <cell r="L171">
            <v>0</v>
          </cell>
          <cell r="M171">
            <v>32554705</v>
          </cell>
          <cell r="N171">
            <v>2.0017527433290733E-2</v>
          </cell>
          <cell r="O171">
            <v>0</v>
          </cell>
          <cell r="P171">
            <v>32554705</v>
          </cell>
          <cell r="Q171" t="str">
            <v xml:space="preserve"> </v>
          </cell>
          <cell r="R171" t="str">
            <v/>
          </cell>
        </row>
        <row r="172">
          <cell r="B172">
            <v>301279</v>
          </cell>
          <cell r="C172">
            <v>1</v>
          </cell>
          <cell r="D172">
            <v>2</v>
          </cell>
          <cell r="E172">
            <v>1630</v>
          </cell>
          <cell r="F172">
            <v>37128</v>
          </cell>
          <cell r="G172">
            <v>60518640</v>
          </cell>
          <cell r="H172">
            <v>66887832</v>
          </cell>
          <cell r="I172">
            <v>60518640</v>
          </cell>
          <cell r="J172">
            <v>50306113</v>
          </cell>
          <cell r="K172" t="str">
            <v xml:space="preserve"> </v>
          </cell>
          <cell r="L172">
            <v>0</v>
          </cell>
          <cell r="M172">
            <v>50306113</v>
          </cell>
          <cell r="N172">
            <v>3.0932671545932412E-2</v>
          </cell>
          <cell r="O172">
            <v>0</v>
          </cell>
          <cell r="P172">
            <v>50306113</v>
          </cell>
          <cell r="Q172" t="str">
            <v xml:space="preserve"> </v>
          </cell>
          <cell r="R172" t="str">
            <v/>
          </cell>
        </row>
        <row r="173">
          <cell r="B173">
            <v>370782</v>
          </cell>
          <cell r="C173">
            <v>1</v>
          </cell>
          <cell r="D173">
            <v>2</v>
          </cell>
          <cell r="E173">
            <v>1420</v>
          </cell>
          <cell r="F173">
            <v>36082</v>
          </cell>
          <cell r="G173">
            <v>51236440</v>
          </cell>
          <cell r="H173">
            <v>58761499</v>
          </cell>
          <cell r="I173">
            <v>51236440</v>
          </cell>
          <cell r="J173">
            <v>42590285</v>
          </cell>
          <cell r="K173" t="str">
            <v xml:space="preserve"> </v>
          </cell>
          <cell r="L173">
            <v>0</v>
          </cell>
          <cell r="M173">
            <v>42590285</v>
          </cell>
          <cell r="N173">
            <v>2.6188294391829719E-2</v>
          </cell>
          <cell r="O173">
            <v>0</v>
          </cell>
          <cell r="P173">
            <v>42590285</v>
          </cell>
          <cell r="Q173" t="str">
            <v xml:space="preserve"> </v>
          </cell>
          <cell r="R173" t="str">
            <v/>
          </cell>
        </row>
        <row r="174">
          <cell r="B174">
            <v>332172</v>
          </cell>
          <cell r="C174">
            <v>3</v>
          </cell>
          <cell r="D174">
            <v>3</v>
          </cell>
          <cell r="E174">
            <v>300</v>
          </cell>
          <cell r="F174">
            <v>466.4</v>
          </cell>
          <cell r="G174">
            <v>139920</v>
          </cell>
          <cell r="H174">
            <v>0</v>
          </cell>
          <cell r="I174">
            <v>0</v>
          </cell>
          <cell r="J174">
            <v>0</v>
          </cell>
          <cell r="K174" t="str">
            <v xml:space="preserve"> </v>
          </cell>
          <cell r="L174">
            <v>0</v>
          </cell>
          <cell r="M174">
            <v>0</v>
          </cell>
          <cell r="N174" t="str">
            <v xml:space="preserve"> </v>
          </cell>
          <cell r="O174">
            <v>0</v>
          </cell>
          <cell r="P174">
            <v>0</v>
          </cell>
          <cell r="Q174" t="str">
            <v xml:space="preserve"> </v>
          </cell>
          <cell r="R174">
            <v>139920</v>
          </cell>
        </row>
        <row r="175">
          <cell r="B175">
            <v>190812</v>
          </cell>
          <cell r="C175">
            <v>3</v>
          </cell>
          <cell r="D175">
            <v>3</v>
          </cell>
          <cell r="E175">
            <v>525</v>
          </cell>
          <cell r="F175">
            <v>25860</v>
          </cell>
          <cell r="G175">
            <v>13576500</v>
          </cell>
          <cell r="H175">
            <v>16127505</v>
          </cell>
          <cell r="I175">
            <v>13576500</v>
          </cell>
          <cell r="J175">
            <v>11285464</v>
          </cell>
          <cell r="K175" t="str">
            <v xml:space="preserve"> </v>
          </cell>
          <cell r="L175">
            <v>0</v>
          </cell>
          <cell r="M175">
            <v>11285464</v>
          </cell>
          <cell r="N175">
            <v>6.9393067827650404E-3</v>
          </cell>
          <cell r="O175">
            <v>0</v>
          </cell>
          <cell r="P175">
            <v>11285464</v>
          </cell>
          <cell r="Q175" t="str">
            <v xml:space="preserve"> </v>
          </cell>
          <cell r="R175" t="str">
            <v/>
          </cell>
        </row>
        <row r="176">
          <cell r="B176">
            <v>560481</v>
          </cell>
          <cell r="C176">
            <v>1</v>
          </cell>
          <cell r="D176">
            <v>3</v>
          </cell>
          <cell r="E176">
            <v>1315</v>
          </cell>
          <cell r="F176">
            <v>21257.599999999999</v>
          </cell>
          <cell r="G176">
            <v>27953744</v>
          </cell>
          <cell r="H176">
            <v>81920786</v>
          </cell>
          <cell r="I176">
            <v>27953744</v>
          </cell>
          <cell r="J176">
            <v>23236547</v>
          </cell>
          <cell r="K176" t="str">
            <v xml:space="preserve"> </v>
          </cell>
          <cell r="L176">
            <v>0</v>
          </cell>
          <cell r="M176">
            <v>23236547</v>
          </cell>
          <cell r="N176">
            <v>1.4287895314285586E-2</v>
          </cell>
          <cell r="O176">
            <v>0</v>
          </cell>
          <cell r="P176">
            <v>23236547</v>
          </cell>
          <cell r="Q176" t="str">
            <v xml:space="preserve"> </v>
          </cell>
          <cell r="R176" t="str">
            <v/>
          </cell>
        </row>
        <row r="177">
          <cell r="B177">
            <v>361370</v>
          </cell>
          <cell r="C177">
            <v>3</v>
          </cell>
          <cell r="D177">
            <v>3</v>
          </cell>
          <cell r="E177">
            <v>300</v>
          </cell>
          <cell r="F177">
            <v>6388</v>
          </cell>
          <cell r="G177">
            <v>1916400</v>
          </cell>
          <cell r="H177">
            <v>5188333</v>
          </cell>
          <cell r="I177">
            <v>1916400</v>
          </cell>
          <cell r="J177">
            <v>1593007</v>
          </cell>
          <cell r="K177" t="str">
            <v xml:space="preserve"> </v>
          </cell>
          <cell r="L177">
            <v>0</v>
          </cell>
          <cell r="M177">
            <v>1593007</v>
          </cell>
          <cell r="N177">
            <v>9.795223554912929E-4</v>
          </cell>
          <cell r="O177">
            <v>0</v>
          </cell>
          <cell r="P177">
            <v>1593007</v>
          </cell>
          <cell r="Q177" t="str">
            <v xml:space="preserve"> </v>
          </cell>
          <cell r="R177" t="str">
            <v/>
          </cell>
        </row>
        <row r="178">
          <cell r="B178">
            <v>370787</v>
          </cell>
          <cell r="C178">
            <v>3</v>
          </cell>
          <cell r="D178">
            <v>3</v>
          </cell>
          <cell r="E178">
            <v>1135</v>
          </cell>
          <cell r="F178">
            <v>6683.2</v>
          </cell>
          <cell r="G178">
            <v>7585432</v>
          </cell>
          <cell r="H178">
            <v>6138988</v>
          </cell>
          <cell r="I178">
            <v>6138988</v>
          </cell>
          <cell r="J178">
            <v>5103033</v>
          </cell>
          <cell r="K178" t="str">
            <v xml:space="preserve"> </v>
          </cell>
          <cell r="L178">
            <v>0</v>
          </cell>
          <cell r="M178">
            <v>5103033</v>
          </cell>
          <cell r="N178">
            <v>3.1377984555684938E-3</v>
          </cell>
          <cell r="O178">
            <v>0</v>
          </cell>
          <cell r="P178">
            <v>5103033</v>
          </cell>
          <cell r="Q178" t="str">
            <v xml:space="preserve"> </v>
          </cell>
          <cell r="R178">
            <v>1446444</v>
          </cell>
        </row>
        <row r="179">
          <cell r="B179">
            <v>444013</v>
          </cell>
          <cell r="C179">
            <v>3</v>
          </cell>
          <cell r="D179">
            <v>3</v>
          </cell>
          <cell r="E179">
            <v>300</v>
          </cell>
          <cell r="F179">
            <v>6712</v>
          </cell>
          <cell r="G179">
            <v>2013600</v>
          </cell>
          <cell r="H179">
            <v>7035726</v>
          </cell>
          <cell r="I179">
            <v>2013600</v>
          </cell>
          <cell r="J179">
            <v>1673805</v>
          </cell>
          <cell r="K179" t="str">
            <v xml:space="preserve"> </v>
          </cell>
          <cell r="L179">
            <v>0</v>
          </cell>
          <cell r="M179">
            <v>1673805</v>
          </cell>
          <cell r="N179">
            <v>1.0292041505361267E-3</v>
          </cell>
          <cell r="O179">
            <v>0</v>
          </cell>
          <cell r="P179">
            <v>1673805</v>
          </cell>
          <cell r="Q179" t="str">
            <v xml:space="preserve"> </v>
          </cell>
          <cell r="R179" t="str">
            <v/>
          </cell>
        </row>
        <row r="180">
          <cell r="B180">
            <v>301188</v>
          </cell>
          <cell r="C180">
            <v>3</v>
          </cell>
          <cell r="D180">
            <v>3</v>
          </cell>
          <cell r="E180">
            <v>525</v>
          </cell>
          <cell r="F180">
            <v>13370.4</v>
          </cell>
          <cell r="G180">
            <v>7019460</v>
          </cell>
          <cell r="H180">
            <v>15961841</v>
          </cell>
          <cell r="I180">
            <v>7019460</v>
          </cell>
          <cell r="J180">
            <v>5834925</v>
          </cell>
          <cell r="K180" t="str">
            <v xml:space="preserve"> </v>
          </cell>
          <cell r="L180">
            <v>0</v>
          </cell>
          <cell r="M180">
            <v>5834925</v>
          </cell>
          <cell r="N180">
            <v>3.5878307377902501E-3</v>
          </cell>
          <cell r="O180">
            <v>0</v>
          </cell>
          <cell r="P180">
            <v>5834925</v>
          </cell>
          <cell r="Q180" t="str">
            <v xml:space="preserve"> </v>
          </cell>
          <cell r="R180" t="str">
            <v/>
          </cell>
        </row>
        <row r="181">
          <cell r="B181">
            <v>301566</v>
          </cell>
          <cell r="C181">
            <v>3</v>
          </cell>
          <cell r="D181">
            <v>3</v>
          </cell>
          <cell r="E181">
            <v>435</v>
          </cell>
          <cell r="F181">
            <v>14893.6</v>
          </cell>
          <cell r="G181">
            <v>6478716</v>
          </cell>
          <cell r="H181">
            <v>40303325</v>
          </cell>
          <cell r="I181">
            <v>6478716</v>
          </cell>
          <cell r="J181">
            <v>5385432</v>
          </cell>
          <cell r="K181" t="str">
            <v xml:space="preserve"> </v>
          </cell>
          <cell r="L181">
            <v>0</v>
          </cell>
          <cell r="M181">
            <v>5385432</v>
          </cell>
          <cell r="N181">
            <v>3.3114424719905091E-3</v>
          </cell>
          <cell r="O181">
            <v>0</v>
          </cell>
          <cell r="P181">
            <v>5385432</v>
          </cell>
          <cell r="Q181" t="str">
            <v xml:space="preserve"> </v>
          </cell>
          <cell r="R181" t="str">
            <v/>
          </cell>
        </row>
        <row r="182">
          <cell r="B182">
            <v>190878</v>
          </cell>
          <cell r="C182">
            <v>3</v>
          </cell>
          <cell r="D182">
            <v>2</v>
          </cell>
          <cell r="E182">
            <v>1150</v>
          </cell>
          <cell r="F182">
            <v>29620</v>
          </cell>
          <cell r="G182">
            <v>34063000</v>
          </cell>
          <cell r="H182">
            <v>34505429</v>
          </cell>
          <cell r="I182">
            <v>34063000</v>
          </cell>
          <cell r="J182">
            <v>28314865</v>
          </cell>
          <cell r="K182" t="str">
            <v xml:space="preserve"> </v>
          </cell>
          <cell r="L182">
            <v>0</v>
          </cell>
          <cell r="M182">
            <v>28314865</v>
          </cell>
          <cell r="N182">
            <v>1.7410496790169767E-2</v>
          </cell>
          <cell r="O182">
            <v>0</v>
          </cell>
          <cell r="P182">
            <v>28314865</v>
          </cell>
          <cell r="Q182" t="str">
            <v xml:space="preserve"> </v>
          </cell>
          <cell r="R182" t="str">
            <v/>
          </cell>
        </row>
      </sheetData>
      <sheetData sheetId="1" refreshError="1">
        <row r="31">
          <cell r="B31">
            <v>10846</v>
          </cell>
          <cell r="C31">
            <v>1</v>
          </cell>
          <cell r="D31">
            <v>2</v>
          </cell>
          <cell r="E31">
            <v>160106556</v>
          </cell>
          <cell r="F31">
            <v>0</v>
          </cell>
          <cell r="G31" t="str">
            <v/>
          </cell>
          <cell r="H31" t="b">
            <v>0</v>
          </cell>
          <cell r="I31">
            <v>0</v>
          </cell>
          <cell r="J31" t="str">
            <v/>
          </cell>
          <cell r="K31" t="str">
            <v/>
          </cell>
          <cell r="L31">
            <v>0</v>
          </cell>
          <cell r="M31">
            <v>0</v>
          </cell>
          <cell r="N31">
            <v>0</v>
          </cell>
          <cell r="O31">
            <v>70184078</v>
          </cell>
          <cell r="P31">
            <v>1.1895022727818083</v>
          </cell>
          <cell r="Q31">
            <v>83484120.29409571</v>
          </cell>
          <cell r="R31">
            <v>83484120.29409571</v>
          </cell>
          <cell r="S31" t="str">
            <v xml:space="preserve"> </v>
          </cell>
          <cell r="T31">
            <v>83484120.29409571</v>
          </cell>
          <cell r="U31">
            <v>0</v>
          </cell>
          <cell r="V31">
            <v>83484120.29409571</v>
          </cell>
          <cell r="W31">
            <v>6.5478886117612142E-2</v>
          </cell>
          <cell r="X31">
            <v>0</v>
          </cell>
          <cell r="Y31">
            <v>0</v>
          </cell>
          <cell r="Z31">
            <v>0</v>
          </cell>
          <cell r="AA31" t="str">
            <v xml:space="preserve"> </v>
          </cell>
          <cell r="AB31">
            <v>0</v>
          </cell>
          <cell r="AC31">
            <v>83484120.29409571</v>
          </cell>
          <cell r="AD31" t="str">
            <v xml:space="preserve"> </v>
          </cell>
          <cell r="AE31">
            <v>0</v>
          </cell>
          <cell r="AF31" t="str">
            <v/>
          </cell>
          <cell r="AG31" t="str">
            <v xml:space="preserve"> </v>
          </cell>
          <cell r="AH31">
            <v>83484120.29409571</v>
          </cell>
          <cell r="AI31">
            <v>0</v>
          </cell>
          <cell r="AJ31">
            <v>83484120.29409571</v>
          </cell>
          <cell r="AK31">
            <v>6.5535917554009906E-2</v>
          </cell>
          <cell r="AL31">
            <v>34252.68998630211</v>
          </cell>
          <cell r="AM31">
            <v>0</v>
          </cell>
          <cell r="AN31">
            <v>0</v>
          </cell>
          <cell r="AO31" t="str">
            <v xml:space="preserve"> </v>
          </cell>
          <cell r="AP31">
            <v>0</v>
          </cell>
          <cell r="AQ31">
            <v>83518372.980000004</v>
          </cell>
        </row>
        <row r="32">
          <cell r="B32">
            <v>190017</v>
          </cell>
          <cell r="C32">
            <v>3</v>
          </cell>
          <cell r="D32">
            <v>3</v>
          </cell>
          <cell r="E32">
            <v>8217684</v>
          </cell>
          <cell r="F32">
            <v>0</v>
          </cell>
          <cell r="G32" t="str">
            <v/>
          </cell>
          <cell r="H32" t="b">
            <v>0</v>
          </cell>
          <cell r="I32">
            <v>0</v>
          </cell>
          <cell r="J32" t="str">
            <v/>
          </cell>
          <cell r="K32" t="str">
            <v/>
          </cell>
          <cell r="L32">
            <v>2131956</v>
          </cell>
          <cell r="M32">
            <v>0.60828309897065103</v>
          </cell>
          <cell r="N32">
            <v>1296832.8025490732</v>
          </cell>
          <cell r="O32">
            <v>0</v>
          </cell>
          <cell r="P32">
            <v>0</v>
          </cell>
          <cell r="Q32">
            <v>0</v>
          </cell>
          <cell r="R32">
            <v>1296832.8025490732</v>
          </cell>
          <cell r="S32" t="str">
            <v xml:space="preserve"> </v>
          </cell>
          <cell r="T32">
            <v>1296832.8025490732</v>
          </cell>
          <cell r="U32">
            <v>0</v>
          </cell>
          <cell r="V32">
            <v>0</v>
          </cell>
          <cell r="W32" t="str">
            <v xml:space="preserve"> </v>
          </cell>
          <cell r="X32">
            <v>0</v>
          </cell>
          <cell r="Y32">
            <v>0</v>
          </cell>
          <cell r="Z32">
            <v>1296832.8025490732</v>
          </cell>
          <cell r="AA32">
            <v>4.1823582885756822E-3</v>
          </cell>
          <cell r="AB32">
            <v>0</v>
          </cell>
          <cell r="AC32">
            <v>1296832.8025490732</v>
          </cell>
          <cell r="AD32" t="str">
            <v xml:space="preserve"> </v>
          </cell>
          <cell r="AE32">
            <v>0</v>
          </cell>
          <cell r="AF32" t="str">
            <v/>
          </cell>
          <cell r="AG32" t="str">
            <v xml:space="preserve"> </v>
          </cell>
          <cell r="AH32">
            <v>1296832.8025490732</v>
          </cell>
          <cell r="AI32">
            <v>0</v>
          </cell>
          <cell r="AJ32">
            <v>0</v>
          </cell>
          <cell r="AK32" t="str">
            <v xml:space="preserve"> </v>
          </cell>
          <cell r="AL32">
            <v>0</v>
          </cell>
          <cell r="AM32">
            <v>0</v>
          </cell>
          <cell r="AN32">
            <v>1296832.8025490732</v>
          </cell>
          <cell r="AO32">
            <v>4.1998307307208171E-3</v>
          </cell>
          <cell r="AP32">
            <v>2552.0791846158995</v>
          </cell>
          <cell r="AQ32">
            <v>1299384.8799999999</v>
          </cell>
        </row>
        <row r="33">
          <cell r="B33">
            <v>301097</v>
          </cell>
          <cell r="C33">
            <v>3</v>
          </cell>
          <cell r="D33">
            <v>3</v>
          </cell>
          <cell r="E33">
            <v>4252548</v>
          </cell>
          <cell r="F33">
            <v>0</v>
          </cell>
          <cell r="G33" t="str">
            <v/>
          </cell>
          <cell r="H33" t="b">
            <v>0</v>
          </cell>
          <cell r="I33">
            <v>0</v>
          </cell>
          <cell r="J33" t="str">
            <v/>
          </cell>
          <cell r="K33" t="str">
            <v/>
          </cell>
          <cell r="L33">
            <v>909121</v>
          </cell>
          <cell r="M33">
            <v>0.60828309897065103</v>
          </cell>
          <cell r="N33">
            <v>553002.93921929726</v>
          </cell>
          <cell r="O33">
            <v>0</v>
          </cell>
          <cell r="P33">
            <v>0</v>
          </cell>
          <cell r="Q33">
            <v>0</v>
          </cell>
          <cell r="R33">
            <v>553002.93921929726</v>
          </cell>
          <cell r="S33" t="str">
            <v xml:space="preserve"> </v>
          </cell>
          <cell r="T33">
            <v>553002.93921929726</v>
          </cell>
          <cell r="U33">
            <v>0</v>
          </cell>
          <cell r="V33">
            <v>0</v>
          </cell>
          <cell r="W33" t="str">
            <v xml:space="preserve"> </v>
          </cell>
          <cell r="X33">
            <v>0</v>
          </cell>
          <cell r="Y33">
            <v>0</v>
          </cell>
          <cell r="Z33">
            <v>553002.93921929726</v>
          </cell>
          <cell r="AA33">
            <v>1.7834653950026234E-3</v>
          </cell>
          <cell r="AB33">
            <v>0</v>
          </cell>
          <cell r="AC33">
            <v>553002.93921929726</v>
          </cell>
          <cell r="AD33" t="str">
            <v xml:space="preserve"> </v>
          </cell>
          <cell r="AE33">
            <v>0</v>
          </cell>
          <cell r="AF33" t="str">
            <v/>
          </cell>
          <cell r="AG33" t="str">
            <v xml:space="preserve"> </v>
          </cell>
          <cell r="AH33">
            <v>553002.93921929726</v>
          </cell>
          <cell r="AI33">
            <v>0</v>
          </cell>
          <cell r="AJ33">
            <v>0</v>
          </cell>
          <cell r="AK33" t="str">
            <v xml:space="preserve"> </v>
          </cell>
          <cell r="AL33">
            <v>0</v>
          </cell>
          <cell r="AM33">
            <v>0</v>
          </cell>
          <cell r="AN33">
            <v>553002.93921929726</v>
          </cell>
          <cell r="AO33">
            <v>1.7909160947710179E-3</v>
          </cell>
          <cell r="AP33">
            <v>1088.2723566514464</v>
          </cell>
          <cell r="AQ33">
            <v>554091.21</v>
          </cell>
        </row>
        <row r="34">
          <cell r="B34">
            <v>190034</v>
          </cell>
          <cell r="C34">
            <v>1</v>
          </cell>
          <cell r="D34">
            <v>3</v>
          </cell>
          <cell r="E34">
            <v>24300168</v>
          </cell>
          <cell r="F34">
            <v>0</v>
          </cell>
          <cell r="G34" t="str">
            <v/>
          </cell>
          <cell r="H34" t="b">
            <v>0</v>
          </cell>
          <cell r="I34">
            <v>0</v>
          </cell>
          <cell r="J34" t="str">
            <v/>
          </cell>
          <cell r="K34" t="str">
            <v/>
          </cell>
          <cell r="L34">
            <v>0</v>
          </cell>
          <cell r="M34">
            <v>0</v>
          </cell>
          <cell r="N34">
            <v>0</v>
          </cell>
          <cell r="O34">
            <v>5772399</v>
          </cell>
          <cell r="P34">
            <v>1.1895022727818083</v>
          </cell>
          <cell r="Q34">
            <v>6866281.7299034372</v>
          </cell>
          <cell r="R34">
            <v>6866281.7299034372</v>
          </cell>
          <cell r="S34" t="str">
            <v xml:space="preserve"> </v>
          </cell>
          <cell r="T34">
            <v>6866281.7299034372</v>
          </cell>
          <cell r="U34">
            <v>0</v>
          </cell>
          <cell r="V34">
            <v>6866281.7299034372</v>
          </cell>
          <cell r="W34">
            <v>5.3854131523451542E-3</v>
          </cell>
          <cell r="X34">
            <v>0</v>
          </cell>
          <cell r="Y34">
            <v>0</v>
          </cell>
          <cell r="Z34">
            <v>0</v>
          </cell>
          <cell r="AA34" t="str">
            <v xml:space="preserve"> </v>
          </cell>
          <cell r="AB34">
            <v>0</v>
          </cell>
          <cell r="AC34">
            <v>6866281.7299034372</v>
          </cell>
          <cell r="AD34" t="str">
            <v xml:space="preserve"> </v>
          </cell>
          <cell r="AE34">
            <v>0</v>
          </cell>
          <cell r="AF34" t="str">
            <v/>
          </cell>
          <cell r="AG34" t="str">
            <v xml:space="preserve"> </v>
          </cell>
          <cell r="AH34">
            <v>6866281.7299034372</v>
          </cell>
          <cell r="AI34">
            <v>0</v>
          </cell>
          <cell r="AJ34">
            <v>6866281.7299034372</v>
          </cell>
          <cell r="AK34">
            <v>5.3901037918151354E-3</v>
          </cell>
          <cell r="AL34">
            <v>2817.1659307719383</v>
          </cell>
          <cell r="AM34">
            <v>0</v>
          </cell>
          <cell r="AN34">
            <v>0</v>
          </cell>
          <cell r="AO34" t="str">
            <v xml:space="preserve"> </v>
          </cell>
          <cell r="AP34">
            <v>0</v>
          </cell>
          <cell r="AQ34">
            <v>6869098.9000000004</v>
          </cell>
        </row>
        <row r="35">
          <cell r="B35">
            <v>364231</v>
          </cell>
          <cell r="C35">
            <v>1</v>
          </cell>
          <cell r="D35">
            <v>2</v>
          </cell>
          <cell r="E35">
            <v>147762166</v>
          </cell>
          <cell r="F35">
            <v>0</v>
          </cell>
          <cell r="G35" t="str">
            <v/>
          </cell>
          <cell r="H35" t="b">
            <v>0</v>
          </cell>
          <cell r="I35">
            <v>0</v>
          </cell>
          <cell r="J35" t="str">
            <v/>
          </cell>
          <cell r="K35" t="str">
            <v/>
          </cell>
          <cell r="L35">
            <v>0</v>
          </cell>
          <cell r="M35">
            <v>0</v>
          </cell>
          <cell r="N35">
            <v>0</v>
          </cell>
          <cell r="O35">
            <v>72962234</v>
          </cell>
          <cell r="P35">
            <v>1.1895022727818083</v>
          </cell>
          <cell r="Q35">
            <v>86788743.170238122</v>
          </cell>
          <cell r="R35">
            <v>86788743.170238122</v>
          </cell>
          <cell r="S35" t="str">
            <v xml:space="preserve"> </v>
          </cell>
          <cell r="T35">
            <v>86788743.170238122</v>
          </cell>
          <cell r="U35">
            <v>0</v>
          </cell>
          <cell r="V35">
            <v>86788743.170238122</v>
          </cell>
          <cell r="W35">
            <v>6.8070792508987135E-2</v>
          </cell>
          <cell r="X35">
            <v>0</v>
          </cell>
          <cell r="Y35">
            <v>0</v>
          </cell>
          <cell r="Z35">
            <v>0</v>
          </cell>
          <cell r="AA35" t="str">
            <v xml:space="preserve"> </v>
          </cell>
          <cell r="AB35">
            <v>0</v>
          </cell>
          <cell r="AC35">
            <v>86788743.170238122</v>
          </cell>
          <cell r="AD35" t="str">
            <v xml:space="preserve"> </v>
          </cell>
          <cell r="AE35">
            <v>0</v>
          </cell>
          <cell r="AF35" t="str">
            <v/>
          </cell>
          <cell r="AG35" t="str">
            <v xml:space="preserve"> </v>
          </cell>
          <cell r="AH35">
            <v>86788743.170238122</v>
          </cell>
          <cell r="AI35">
            <v>0</v>
          </cell>
          <cell r="AJ35">
            <v>86788743.170238122</v>
          </cell>
          <cell r="AK35">
            <v>6.8130081469195594E-2</v>
          </cell>
          <cell r="AL35">
            <v>35608.543321036879</v>
          </cell>
          <cell r="AM35">
            <v>0</v>
          </cell>
          <cell r="AN35">
            <v>0</v>
          </cell>
          <cell r="AO35" t="str">
            <v xml:space="preserve"> </v>
          </cell>
          <cell r="AP35">
            <v>0</v>
          </cell>
          <cell r="AQ35">
            <v>86824351.709999993</v>
          </cell>
        </row>
        <row r="36">
          <cell r="B36">
            <v>190045</v>
          </cell>
          <cell r="C36">
            <v>3</v>
          </cell>
          <cell r="D36">
            <v>4</v>
          </cell>
          <cell r="E36">
            <v>1910826</v>
          </cell>
          <cell r="F36">
            <v>0</v>
          </cell>
          <cell r="G36" t="str">
            <v/>
          </cell>
          <cell r="H36" t="b">
            <v>0</v>
          </cell>
          <cell r="I36">
            <v>0</v>
          </cell>
          <cell r="J36" t="str">
            <v/>
          </cell>
          <cell r="K36" t="str">
            <v/>
          </cell>
          <cell r="L36">
            <v>0</v>
          </cell>
          <cell r="M36">
            <v>0.60828309897065103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 t="str">
            <v xml:space="preserve"> </v>
          </cell>
          <cell r="T36">
            <v>0</v>
          </cell>
          <cell r="U36">
            <v>0</v>
          </cell>
          <cell r="V36">
            <v>0</v>
          </cell>
          <cell r="W36" t="str">
            <v xml:space="preserve"> </v>
          </cell>
          <cell r="X36">
            <v>0</v>
          </cell>
          <cell r="Y36">
            <v>0</v>
          </cell>
          <cell r="Z36">
            <v>0</v>
          </cell>
          <cell r="AA36" t="str">
            <v xml:space="preserve"> </v>
          </cell>
          <cell r="AB36">
            <v>0</v>
          </cell>
          <cell r="AC36">
            <v>0</v>
          </cell>
          <cell r="AD36" t="str">
            <v xml:space="preserve"> </v>
          </cell>
          <cell r="AE36">
            <v>0</v>
          </cell>
          <cell r="AF36" t="str">
            <v/>
          </cell>
          <cell r="AG36" t="str">
            <v xml:space="preserve"> </v>
          </cell>
          <cell r="AH36">
            <v>0</v>
          </cell>
          <cell r="AI36">
            <v>0</v>
          </cell>
          <cell r="AJ36">
            <v>0</v>
          </cell>
          <cell r="AK36" t="str">
            <v xml:space="preserve"> </v>
          </cell>
          <cell r="AL36">
            <v>0</v>
          </cell>
          <cell r="AM36">
            <v>0</v>
          </cell>
          <cell r="AN36">
            <v>0</v>
          </cell>
          <cell r="AO36" t="str">
            <v xml:space="preserve"> </v>
          </cell>
          <cell r="AP36">
            <v>0</v>
          </cell>
          <cell r="AQ36">
            <v>0</v>
          </cell>
        </row>
        <row r="37">
          <cell r="B37">
            <v>190066</v>
          </cell>
          <cell r="C37">
            <v>3</v>
          </cell>
          <cell r="D37">
            <v>3</v>
          </cell>
          <cell r="E37">
            <v>10238307</v>
          </cell>
          <cell r="F37">
            <v>0</v>
          </cell>
          <cell r="G37" t="str">
            <v/>
          </cell>
          <cell r="H37" t="b">
            <v>0</v>
          </cell>
          <cell r="I37">
            <v>0</v>
          </cell>
          <cell r="J37" t="str">
            <v/>
          </cell>
          <cell r="K37" t="str">
            <v/>
          </cell>
          <cell r="L37">
            <v>4460979</v>
          </cell>
          <cell r="M37">
            <v>0.60828309897065103</v>
          </cell>
          <cell r="N37">
            <v>2713538.130562996</v>
          </cell>
          <cell r="O37">
            <v>0</v>
          </cell>
          <cell r="P37">
            <v>0</v>
          </cell>
          <cell r="Q37">
            <v>0</v>
          </cell>
          <cell r="R37">
            <v>2713538.130562996</v>
          </cell>
          <cell r="S37" t="str">
            <v xml:space="preserve"> </v>
          </cell>
          <cell r="T37">
            <v>2713538.130562996</v>
          </cell>
          <cell r="U37">
            <v>0</v>
          </cell>
          <cell r="V37">
            <v>0</v>
          </cell>
          <cell r="W37" t="str">
            <v xml:space="preserve"> </v>
          </cell>
          <cell r="X37">
            <v>0</v>
          </cell>
          <cell r="Y37">
            <v>0</v>
          </cell>
          <cell r="Z37">
            <v>2713538.130562996</v>
          </cell>
          <cell r="AA37">
            <v>8.7513121733338115E-3</v>
          </cell>
          <cell r="AB37">
            <v>0</v>
          </cell>
          <cell r="AC37">
            <v>2713538.130562996</v>
          </cell>
          <cell r="AD37" t="str">
            <v xml:space="preserve"> </v>
          </cell>
          <cell r="AE37">
            <v>0</v>
          </cell>
          <cell r="AF37" t="str">
            <v/>
          </cell>
          <cell r="AG37" t="str">
            <v xml:space="preserve"> </v>
          </cell>
          <cell r="AH37">
            <v>2713538.130562996</v>
          </cell>
          <cell r="AI37">
            <v>0</v>
          </cell>
          <cell r="AJ37">
            <v>0</v>
          </cell>
          <cell r="AK37" t="str">
            <v xml:space="preserve"> </v>
          </cell>
          <cell r="AL37">
            <v>0</v>
          </cell>
          <cell r="AM37">
            <v>0</v>
          </cell>
          <cell r="AN37">
            <v>2713538.130562996</v>
          </cell>
          <cell r="AO37">
            <v>8.7878721199219027E-3</v>
          </cell>
          <cell r="AP37">
            <v>5340.0593862671885</v>
          </cell>
          <cell r="AQ37">
            <v>2718878.19</v>
          </cell>
        </row>
        <row r="38">
          <cell r="B38">
            <v>190081</v>
          </cell>
          <cell r="C38">
            <v>3</v>
          </cell>
          <cell r="D38">
            <v>3</v>
          </cell>
          <cell r="E38">
            <v>13409867</v>
          </cell>
          <cell r="F38">
            <v>0</v>
          </cell>
          <cell r="G38" t="str">
            <v/>
          </cell>
          <cell r="H38" t="b">
            <v>0</v>
          </cell>
          <cell r="I38">
            <v>0</v>
          </cell>
          <cell r="J38" t="str">
            <v/>
          </cell>
          <cell r="K38" t="str">
            <v/>
          </cell>
          <cell r="L38">
            <v>2861827</v>
          </cell>
          <cell r="M38">
            <v>0.60828309897065103</v>
          </cell>
          <cell r="N38">
            <v>1740800.9962778813</v>
          </cell>
          <cell r="O38">
            <v>0</v>
          </cell>
          <cell r="P38">
            <v>0</v>
          </cell>
          <cell r="Q38">
            <v>0</v>
          </cell>
          <cell r="R38">
            <v>1740800.9962778813</v>
          </cell>
          <cell r="S38" t="str">
            <v xml:space="preserve"> </v>
          </cell>
          <cell r="T38">
            <v>1740800.9962778813</v>
          </cell>
          <cell r="U38">
            <v>0</v>
          </cell>
          <cell r="V38">
            <v>0</v>
          </cell>
          <cell r="W38" t="str">
            <v xml:space="preserve"> </v>
          </cell>
          <cell r="X38">
            <v>0</v>
          </cell>
          <cell r="Y38">
            <v>0</v>
          </cell>
          <cell r="Z38">
            <v>1740800.9962778813</v>
          </cell>
          <cell r="AA38">
            <v>5.614180533706924E-3</v>
          </cell>
          <cell r="AB38">
            <v>0</v>
          </cell>
          <cell r="AC38">
            <v>1740800.9962778813</v>
          </cell>
          <cell r="AD38" t="str">
            <v xml:space="preserve"> </v>
          </cell>
          <cell r="AE38">
            <v>0</v>
          </cell>
          <cell r="AF38" t="str">
            <v/>
          </cell>
          <cell r="AG38" t="str">
            <v xml:space="preserve"> </v>
          </cell>
          <cell r="AH38">
            <v>1740800.9962778813</v>
          </cell>
          <cell r="AI38">
            <v>0</v>
          </cell>
          <cell r="AJ38">
            <v>0</v>
          </cell>
          <cell r="AK38" t="str">
            <v xml:space="preserve"> </v>
          </cell>
          <cell r="AL38">
            <v>0</v>
          </cell>
          <cell r="AM38">
            <v>0</v>
          </cell>
          <cell r="AN38">
            <v>1740800.9962778813</v>
          </cell>
          <cell r="AO38">
            <v>5.6376346325189468E-3</v>
          </cell>
          <cell r="AP38">
            <v>3425.7785417108821</v>
          </cell>
          <cell r="AQ38">
            <v>1744226.77</v>
          </cell>
        </row>
        <row r="39">
          <cell r="B39">
            <v>190020</v>
          </cell>
          <cell r="C39">
            <v>3</v>
          </cell>
          <cell r="D39">
            <v>5</v>
          </cell>
          <cell r="E39">
            <v>0</v>
          </cell>
          <cell r="F39">
            <v>0</v>
          </cell>
          <cell r="G39" t="str">
            <v/>
          </cell>
          <cell r="H39" t="b">
            <v>0</v>
          </cell>
          <cell r="I39">
            <v>0</v>
          </cell>
          <cell r="J39" t="str">
            <v/>
          </cell>
          <cell r="K39" t="str">
            <v/>
          </cell>
          <cell r="L39">
            <v>0</v>
          </cell>
          <cell r="M39">
            <v>0.60828309897065103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 t="str">
            <v xml:space="preserve"> </v>
          </cell>
          <cell r="T39">
            <v>0</v>
          </cell>
          <cell r="U39">
            <v>0</v>
          </cell>
          <cell r="V39">
            <v>0</v>
          </cell>
          <cell r="W39" t="str">
            <v xml:space="preserve"> </v>
          </cell>
          <cell r="X39">
            <v>0</v>
          </cell>
          <cell r="Y39">
            <v>0</v>
          </cell>
          <cell r="Z39">
            <v>0</v>
          </cell>
          <cell r="AA39" t="str">
            <v xml:space="preserve"> </v>
          </cell>
          <cell r="AB39">
            <v>0</v>
          </cell>
          <cell r="AC39">
            <v>0</v>
          </cell>
          <cell r="AD39" t="str">
            <v xml:space="preserve"> </v>
          </cell>
          <cell r="AE39">
            <v>0</v>
          </cell>
          <cell r="AF39" t="str">
            <v/>
          </cell>
          <cell r="AG39" t="str">
            <v xml:space="preserve"> </v>
          </cell>
          <cell r="AH39">
            <v>0</v>
          </cell>
          <cell r="AI39">
            <v>0</v>
          </cell>
          <cell r="AJ39">
            <v>0</v>
          </cell>
          <cell r="AK39" t="str">
            <v xml:space="preserve"> </v>
          </cell>
          <cell r="AL39">
            <v>0</v>
          </cell>
          <cell r="AM39">
            <v>0</v>
          </cell>
          <cell r="AN39">
            <v>0</v>
          </cell>
          <cell r="AO39" t="str">
            <v xml:space="preserve"> </v>
          </cell>
          <cell r="AP39">
            <v>0</v>
          </cell>
          <cell r="AQ39">
            <v>0</v>
          </cell>
        </row>
        <row r="40">
          <cell r="B40">
            <v>342392</v>
          </cell>
          <cell r="C40">
            <v>3</v>
          </cell>
          <cell r="D40">
            <v>5</v>
          </cell>
          <cell r="E40">
            <v>1545451</v>
          </cell>
          <cell r="F40">
            <v>0</v>
          </cell>
          <cell r="G40" t="str">
            <v/>
          </cell>
          <cell r="H40" t="b">
            <v>0</v>
          </cell>
          <cell r="I40">
            <v>0</v>
          </cell>
          <cell r="J40" t="str">
            <v/>
          </cell>
          <cell r="K40" t="str">
            <v/>
          </cell>
          <cell r="L40">
            <v>56259</v>
          </cell>
          <cell r="M40">
            <v>0.60828309897065103</v>
          </cell>
          <cell r="N40">
            <v>34221.398864989853</v>
          </cell>
          <cell r="O40">
            <v>0</v>
          </cell>
          <cell r="P40">
            <v>0</v>
          </cell>
          <cell r="Q40">
            <v>0</v>
          </cell>
          <cell r="R40">
            <v>34221.398864989853</v>
          </cell>
          <cell r="S40" t="str">
            <v xml:space="preserve"> </v>
          </cell>
          <cell r="T40">
            <v>34221.398864989853</v>
          </cell>
          <cell r="U40">
            <v>0</v>
          </cell>
          <cell r="V40">
            <v>0</v>
          </cell>
          <cell r="W40" t="str">
            <v xml:space="preserve"> </v>
          </cell>
          <cell r="X40">
            <v>0</v>
          </cell>
          <cell r="Y40">
            <v>0</v>
          </cell>
          <cell r="Z40">
            <v>34221.398864989853</v>
          </cell>
          <cell r="AA40">
            <v>1.1036592451109652E-4</v>
          </cell>
          <cell r="AB40">
            <v>0</v>
          </cell>
          <cell r="AC40">
            <v>34221.398864989853</v>
          </cell>
          <cell r="AD40" t="str">
            <v xml:space="preserve"> </v>
          </cell>
          <cell r="AE40">
            <v>34221.398864989853</v>
          </cell>
          <cell r="AF40">
            <v>1.4261822997552831E-2</v>
          </cell>
          <cell r="AG40">
            <v>18101.009036479878</v>
          </cell>
          <cell r="AH40">
            <v>18101.009036479878</v>
          </cell>
          <cell r="AI40">
            <v>0</v>
          </cell>
          <cell r="AJ40">
            <v>0</v>
          </cell>
          <cell r="AK40" t="str">
            <v xml:space="preserve"> </v>
          </cell>
          <cell r="AL40">
            <v>0</v>
          </cell>
          <cell r="AM40">
            <v>16120.389828509975</v>
          </cell>
          <cell r="AN40">
            <v>0</v>
          </cell>
          <cell r="AO40" t="str">
            <v xml:space="preserve"> </v>
          </cell>
          <cell r="AP40">
            <v>0</v>
          </cell>
          <cell r="AQ40">
            <v>18101.009999999998</v>
          </cell>
        </row>
        <row r="41">
          <cell r="B41">
            <v>190125</v>
          </cell>
          <cell r="C41">
            <v>3</v>
          </cell>
          <cell r="D41">
            <v>3</v>
          </cell>
          <cell r="E41">
            <v>42684628</v>
          </cell>
          <cell r="F41">
            <v>0</v>
          </cell>
          <cell r="G41" t="str">
            <v/>
          </cell>
          <cell r="H41" t="b">
            <v>0</v>
          </cell>
          <cell r="I41">
            <v>0</v>
          </cell>
          <cell r="J41" t="str">
            <v/>
          </cell>
          <cell r="K41" t="str">
            <v/>
          </cell>
          <cell r="L41">
            <v>24603634</v>
          </cell>
          <cell r="M41">
            <v>0.60828309897065103</v>
          </cell>
          <cell r="N41">
            <v>14965974.735459674</v>
          </cell>
          <cell r="O41">
            <v>0</v>
          </cell>
          <cell r="P41">
            <v>0</v>
          </cell>
          <cell r="Q41">
            <v>0</v>
          </cell>
          <cell r="R41">
            <v>14965974.735459674</v>
          </cell>
          <cell r="S41" t="str">
            <v xml:space="preserve"> </v>
          </cell>
          <cell r="T41">
            <v>14965974.735459674</v>
          </cell>
          <cell r="U41">
            <v>0</v>
          </cell>
          <cell r="V41">
            <v>0</v>
          </cell>
          <cell r="W41" t="str">
            <v xml:space="preserve"> </v>
          </cell>
          <cell r="X41">
            <v>0</v>
          </cell>
          <cell r="Y41">
            <v>0</v>
          </cell>
          <cell r="Z41">
            <v>14965974.735459674</v>
          </cell>
          <cell r="AA41">
            <v>4.8266105205258675E-2</v>
          </cell>
          <cell r="AB41">
            <v>0</v>
          </cell>
          <cell r="AC41">
            <v>14965974.735459674</v>
          </cell>
          <cell r="AD41" t="str">
            <v xml:space="preserve"> </v>
          </cell>
          <cell r="AE41">
            <v>0</v>
          </cell>
          <cell r="AF41" t="str">
            <v/>
          </cell>
          <cell r="AG41" t="str">
            <v xml:space="preserve"> </v>
          </cell>
          <cell r="AH41">
            <v>14965974.735459674</v>
          </cell>
          <cell r="AI41">
            <v>0</v>
          </cell>
          <cell r="AJ41">
            <v>0</v>
          </cell>
          <cell r="AK41" t="str">
            <v xml:space="preserve"> </v>
          </cell>
          <cell r="AL41">
            <v>0</v>
          </cell>
          <cell r="AM41">
            <v>0</v>
          </cell>
          <cell r="AN41">
            <v>14965974.735459674</v>
          </cell>
          <cell r="AO41">
            <v>4.8467744250166298E-2</v>
          </cell>
          <cell r="AP41">
            <v>29452.025368866907</v>
          </cell>
          <cell r="AQ41">
            <v>14995426.76</v>
          </cell>
        </row>
        <row r="42">
          <cell r="B42">
            <v>481015</v>
          </cell>
          <cell r="C42">
            <v>3</v>
          </cell>
          <cell r="D42">
            <v>5</v>
          </cell>
          <cell r="E42">
            <v>733948</v>
          </cell>
          <cell r="F42">
            <v>0</v>
          </cell>
          <cell r="G42" t="str">
            <v/>
          </cell>
          <cell r="H42" t="b">
            <v>0</v>
          </cell>
          <cell r="I42">
            <v>0</v>
          </cell>
          <cell r="J42" t="str">
            <v/>
          </cell>
          <cell r="K42" t="str">
            <v/>
          </cell>
          <cell r="L42">
            <v>160154</v>
          </cell>
          <cell r="M42">
            <v>0.60828309897065103</v>
          </cell>
          <cell r="N42">
            <v>97418.971432545644</v>
          </cell>
          <cell r="O42">
            <v>0</v>
          </cell>
          <cell r="P42">
            <v>0</v>
          </cell>
          <cell r="Q42">
            <v>0</v>
          </cell>
          <cell r="R42">
            <v>97418.971432545644</v>
          </cell>
          <cell r="S42" t="str">
            <v xml:space="preserve"> </v>
          </cell>
          <cell r="T42">
            <v>97418.971432545644</v>
          </cell>
          <cell r="U42">
            <v>0</v>
          </cell>
          <cell r="V42">
            <v>0</v>
          </cell>
          <cell r="W42" t="str">
            <v xml:space="preserve"> </v>
          </cell>
          <cell r="X42">
            <v>0</v>
          </cell>
          <cell r="Y42">
            <v>0</v>
          </cell>
          <cell r="Z42">
            <v>97418.971432545644</v>
          </cell>
          <cell r="AA42">
            <v>3.141816291464504E-4</v>
          </cell>
          <cell r="AB42">
            <v>0</v>
          </cell>
          <cell r="AC42">
            <v>97418.971432545644</v>
          </cell>
          <cell r="AD42" t="str">
            <v xml:space="preserve"> </v>
          </cell>
          <cell r="AE42">
            <v>97418.971432545644</v>
          </cell>
          <cell r="AF42">
            <v>4.059951297303678E-2</v>
          </cell>
          <cell r="AG42">
            <v>51528.62655270088</v>
          </cell>
          <cell r="AH42">
            <v>51528.62655270088</v>
          </cell>
          <cell r="AI42">
            <v>0</v>
          </cell>
          <cell r="AJ42">
            <v>0</v>
          </cell>
          <cell r="AK42" t="str">
            <v xml:space="preserve"> </v>
          </cell>
          <cell r="AL42">
            <v>0</v>
          </cell>
          <cell r="AM42">
            <v>45890.344879844764</v>
          </cell>
          <cell r="AN42">
            <v>0</v>
          </cell>
          <cell r="AO42" t="str">
            <v xml:space="preserve"> </v>
          </cell>
          <cell r="AP42">
            <v>0</v>
          </cell>
          <cell r="AQ42">
            <v>51528.63</v>
          </cell>
        </row>
        <row r="43">
          <cell r="B43">
            <v>364050</v>
          </cell>
          <cell r="C43">
            <v>3</v>
          </cell>
          <cell r="D43">
            <v>5</v>
          </cell>
          <cell r="E43">
            <v>540649</v>
          </cell>
          <cell r="F43">
            <v>0</v>
          </cell>
          <cell r="G43" t="str">
            <v/>
          </cell>
          <cell r="H43" t="b">
            <v>0</v>
          </cell>
          <cell r="I43">
            <v>0</v>
          </cell>
          <cell r="J43" t="str">
            <v/>
          </cell>
          <cell r="K43" t="str">
            <v/>
          </cell>
          <cell r="L43">
            <v>313132</v>
          </cell>
          <cell r="M43">
            <v>0.60828309897065103</v>
          </cell>
          <cell r="N43">
            <v>190472.90334687789</v>
          </cell>
          <cell r="O43">
            <v>0</v>
          </cell>
          <cell r="P43">
            <v>0</v>
          </cell>
          <cell r="Q43">
            <v>0</v>
          </cell>
          <cell r="R43">
            <v>190472.90334687789</v>
          </cell>
          <cell r="S43" t="str">
            <v xml:space="preserve"> </v>
          </cell>
          <cell r="T43">
            <v>190472.90334687789</v>
          </cell>
          <cell r="U43">
            <v>0</v>
          </cell>
          <cell r="V43">
            <v>0</v>
          </cell>
          <cell r="W43" t="str">
            <v xml:space="preserve"> </v>
          </cell>
          <cell r="X43">
            <v>0</v>
          </cell>
          <cell r="Y43">
            <v>0</v>
          </cell>
          <cell r="Z43">
            <v>190472.90334687789</v>
          </cell>
          <cell r="AA43">
            <v>6.1428576181604146E-4</v>
          </cell>
          <cell r="AB43">
            <v>0</v>
          </cell>
          <cell r="AC43">
            <v>190472.90334687789</v>
          </cell>
          <cell r="AD43" t="str">
            <v xml:space="preserve"> </v>
          </cell>
          <cell r="AE43">
            <v>190472.90334687789</v>
          </cell>
          <cell r="AF43">
            <v>7.9379888708823718E-2</v>
          </cell>
          <cell r="AG43">
            <v>100748.41645978454</v>
          </cell>
          <cell r="AH43">
            <v>100748.41645978454</v>
          </cell>
          <cell r="AI43">
            <v>0</v>
          </cell>
          <cell r="AJ43">
            <v>0</v>
          </cell>
          <cell r="AK43" t="str">
            <v xml:space="preserve"> </v>
          </cell>
          <cell r="AL43">
            <v>0</v>
          </cell>
          <cell r="AM43">
            <v>89724.486887093357</v>
          </cell>
          <cell r="AN43">
            <v>0</v>
          </cell>
          <cell r="AO43" t="str">
            <v xml:space="preserve"> </v>
          </cell>
          <cell r="AP43">
            <v>0</v>
          </cell>
          <cell r="AQ43">
            <v>100748.42</v>
          </cell>
        </row>
        <row r="44">
          <cell r="B44">
            <v>104008</v>
          </cell>
          <cell r="C44">
            <v>3</v>
          </cell>
          <cell r="D44">
            <v>5</v>
          </cell>
          <cell r="E44">
            <v>888903</v>
          </cell>
          <cell r="F44">
            <v>0</v>
          </cell>
          <cell r="G44" t="str">
            <v/>
          </cell>
          <cell r="H44" t="b">
            <v>0</v>
          </cell>
          <cell r="I44">
            <v>0</v>
          </cell>
          <cell r="J44" t="str">
            <v/>
          </cell>
          <cell r="K44" t="str">
            <v/>
          </cell>
          <cell r="L44">
            <v>91462</v>
          </cell>
          <cell r="M44">
            <v>0.60828309897065103</v>
          </cell>
          <cell r="N44">
            <v>55634.788798053683</v>
          </cell>
          <cell r="O44">
            <v>0</v>
          </cell>
          <cell r="P44">
            <v>0</v>
          </cell>
          <cell r="Q44">
            <v>0</v>
          </cell>
          <cell r="R44">
            <v>55634.788798053683</v>
          </cell>
          <cell r="S44" t="str">
            <v xml:space="preserve"> </v>
          </cell>
          <cell r="T44">
            <v>55634.788798053683</v>
          </cell>
          <cell r="U44">
            <v>0</v>
          </cell>
          <cell r="V44">
            <v>0</v>
          </cell>
          <cell r="W44" t="str">
            <v xml:space="preserve"> </v>
          </cell>
          <cell r="X44">
            <v>0</v>
          </cell>
          <cell r="Y44">
            <v>0</v>
          </cell>
          <cell r="Z44">
            <v>55634.788798053683</v>
          </cell>
          <cell r="AA44">
            <v>1.794253041759347E-4</v>
          </cell>
          <cell r="AB44">
            <v>0</v>
          </cell>
          <cell r="AC44">
            <v>55634.788798053683</v>
          </cell>
          <cell r="AD44" t="str">
            <v xml:space="preserve"> </v>
          </cell>
          <cell r="AE44">
            <v>55634.788798053683</v>
          </cell>
          <cell r="AF44">
            <v>2.3185887680232092E-2</v>
          </cell>
          <cell r="AG44">
            <v>29427.371416031623</v>
          </cell>
          <cell r="AH44">
            <v>29427.371416031623</v>
          </cell>
          <cell r="AI44">
            <v>0</v>
          </cell>
          <cell r="AJ44">
            <v>0</v>
          </cell>
          <cell r="AK44" t="str">
            <v xml:space="preserve"> </v>
          </cell>
          <cell r="AL44">
            <v>0</v>
          </cell>
          <cell r="AM44">
            <v>26207.41738202206</v>
          </cell>
          <cell r="AN44">
            <v>0</v>
          </cell>
          <cell r="AO44" t="str">
            <v xml:space="preserve"> </v>
          </cell>
          <cell r="AP44">
            <v>0</v>
          </cell>
          <cell r="AQ44">
            <v>29427.37</v>
          </cell>
        </row>
        <row r="45">
          <cell r="B45">
            <v>160787</v>
          </cell>
          <cell r="C45">
            <v>3</v>
          </cell>
          <cell r="D45">
            <v>3</v>
          </cell>
          <cell r="E45">
            <v>9905666</v>
          </cell>
          <cell r="F45">
            <v>0</v>
          </cell>
          <cell r="G45" t="str">
            <v/>
          </cell>
          <cell r="H45" t="b">
            <v>0</v>
          </cell>
          <cell r="I45">
            <v>0</v>
          </cell>
          <cell r="J45" t="str">
            <v/>
          </cell>
          <cell r="K45" t="str">
            <v/>
          </cell>
          <cell r="L45">
            <v>4007954</v>
          </cell>
          <cell r="M45">
            <v>0.60828309897065103</v>
          </cell>
          <cell r="N45">
            <v>2437970.6796518168</v>
          </cell>
          <cell r="O45">
            <v>0</v>
          </cell>
          <cell r="P45">
            <v>0</v>
          </cell>
          <cell r="Q45">
            <v>0</v>
          </cell>
          <cell r="R45">
            <v>2437970.6796518168</v>
          </cell>
          <cell r="S45" t="str">
            <v xml:space="preserve"> </v>
          </cell>
          <cell r="T45">
            <v>2437970.6796518168</v>
          </cell>
          <cell r="U45">
            <v>0</v>
          </cell>
          <cell r="V45">
            <v>0</v>
          </cell>
          <cell r="W45" t="str">
            <v xml:space="preserve"> </v>
          </cell>
          <cell r="X45">
            <v>0</v>
          </cell>
          <cell r="Y45">
            <v>0</v>
          </cell>
          <cell r="Z45">
            <v>2437970.6796518168</v>
          </cell>
          <cell r="AA45">
            <v>7.8625917383520396E-3</v>
          </cell>
          <cell r="AB45">
            <v>0</v>
          </cell>
          <cell r="AC45">
            <v>2437970.6796518168</v>
          </cell>
          <cell r="AD45" t="str">
            <v xml:space="preserve"> </v>
          </cell>
          <cell r="AE45">
            <v>0</v>
          </cell>
          <cell r="AF45" t="str">
            <v/>
          </cell>
          <cell r="AG45" t="str">
            <v xml:space="preserve"> </v>
          </cell>
          <cell r="AH45">
            <v>2437970.6796518168</v>
          </cell>
          <cell r="AI45">
            <v>0</v>
          </cell>
          <cell r="AJ45">
            <v>0</v>
          </cell>
          <cell r="AK45" t="str">
            <v xml:space="preserve"> </v>
          </cell>
          <cell r="AL45">
            <v>0</v>
          </cell>
          <cell r="AM45">
            <v>0</v>
          </cell>
          <cell r="AN45">
            <v>2437970.6796518168</v>
          </cell>
          <cell r="AO45">
            <v>7.8954389192438419E-3</v>
          </cell>
          <cell r="AP45">
            <v>4797.7612935248353</v>
          </cell>
          <cell r="AQ45">
            <v>2442768.44</v>
          </cell>
        </row>
        <row r="46">
          <cell r="B46">
            <v>190163</v>
          </cell>
          <cell r="C46">
            <v>3</v>
          </cell>
          <cell r="D46">
            <v>5</v>
          </cell>
          <cell r="E46">
            <v>1000389</v>
          </cell>
          <cell r="F46">
            <v>0</v>
          </cell>
          <cell r="G46" t="str">
            <v/>
          </cell>
          <cell r="H46" t="b">
            <v>0</v>
          </cell>
          <cell r="I46">
            <v>0</v>
          </cell>
          <cell r="J46" t="str">
            <v/>
          </cell>
          <cell r="K46" t="str">
            <v/>
          </cell>
          <cell r="L46">
            <v>496681</v>
          </cell>
          <cell r="M46">
            <v>0.60828309897065103</v>
          </cell>
          <cell r="N46">
            <v>302122.65787984192</v>
          </cell>
          <cell r="O46">
            <v>0</v>
          </cell>
          <cell r="P46">
            <v>0</v>
          </cell>
          <cell r="Q46">
            <v>0</v>
          </cell>
          <cell r="R46">
            <v>302122.65787984192</v>
          </cell>
          <cell r="S46" t="str">
            <v xml:space="preserve"> </v>
          </cell>
          <cell r="T46">
            <v>302122.65787984192</v>
          </cell>
          <cell r="U46">
            <v>0</v>
          </cell>
          <cell r="V46">
            <v>0</v>
          </cell>
          <cell r="W46" t="str">
            <v xml:space="preserve"> </v>
          </cell>
          <cell r="X46">
            <v>0</v>
          </cell>
          <cell r="Y46">
            <v>0</v>
          </cell>
          <cell r="Z46">
            <v>302122.65787984192</v>
          </cell>
          <cell r="AA46">
            <v>9.7436246204333414E-4</v>
          </cell>
          <cell r="AB46">
            <v>0</v>
          </cell>
          <cell r="AC46">
            <v>302122.65787984192</v>
          </cell>
          <cell r="AD46" t="str">
            <v xml:space="preserve"> </v>
          </cell>
          <cell r="AE46">
            <v>302122.65787984192</v>
          </cell>
          <cell r="AF46">
            <v>0.12591010341896477</v>
          </cell>
          <cell r="AG46">
            <v>159804.24944005164</v>
          </cell>
          <cell r="AH46">
            <v>159804.24944005164</v>
          </cell>
          <cell r="AI46">
            <v>0</v>
          </cell>
          <cell r="AJ46">
            <v>0</v>
          </cell>
          <cell r="AK46" t="str">
            <v xml:space="preserve"> </v>
          </cell>
          <cell r="AL46">
            <v>0</v>
          </cell>
          <cell r="AM46">
            <v>142318.40843979028</v>
          </cell>
          <cell r="AN46">
            <v>0</v>
          </cell>
          <cell r="AO46" t="str">
            <v xml:space="preserve"> </v>
          </cell>
          <cell r="AP46">
            <v>0</v>
          </cell>
          <cell r="AQ46">
            <v>159804.25</v>
          </cell>
        </row>
        <row r="47">
          <cell r="B47">
            <v>370673</v>
          </cell>
          <cell r="C47">
            <v>2</v>
          </cell>
          <cell r="D47">
            <v>1</v>
          </cell>
          <cell r="E47">
            <v>44646734</v>
          </cell>
          <cell r="F47">
            <v>0</v>
          </cell>
          <cell r="G47" t="str">
            <v/>
          </cell>
          <cell r="H47" t="b">
            <v>0</v>
          </cell>
          <cell r="I47">
            <v>0</v>
          </cell>
          <cell r="J47" t="str">
            <v/>
          </cell>
          <cell r="K47" t="str">
            <v/>
          </cell>
          <cell r="L47">
            <v>7032075</v>
          </cell>
          <cell r="M47">
            <v>0.60828309897065103</v>
          </cell>
          <cell r="N47">
            <v>4277492.3731940407</v>
          </cell>
          <cell r="O47">
            <v>0</v>
          </cell>
          <cell r="P47">
            <v>0</v>
          </cell>
          <cell r="Q47">
            <v>0</v>
          </cell>
          <cell r="R47">
            <v>4277492.3731940407</v>
          </cell>
          <cell r="S47" t="str">
            <v xml:space="preserve"> </v>
          </cell>
          <cell r="T47">
            <v>4277492.3731940407</v>
          </cell>
          <cell r="U47">
            <v>0</v>
          </cell>
          <cell r="V47">
            <v>0</v>
          </cell>
          <cell r="W47" t="str">
            <v xml:space="preserve"> </v>
          </cell>
          <cell r="X47">
            <v>0</v>
          </cell>
          <cell r="Y47">
            <v>0</v>
          </cell>
          <cell r="Z47">
            <v>4277492.3731940407</v>
          </cell>
          <cell r="AA47">
            <v>1.3795152039786863E-2</v>
          </cell>
          <cell r="AB47">
            <v>0</v>
          </cell>
          <cell r="AC47">
            <v>4277492.3731940407</v>
          </cell>
          <cell r="AD47" t="str">
            <v xml:space="preserve"> </v>
          </cell>
          <cell r="AE47">
            <v>0</v>
          </cell>
          <cell r="AF47" t="str">
            <v/>
          </cell>
          <cell r="AG47" t="str">
            <v xml:space="preserve"> </v>
          </cell>
          <cell r="AH47">
            <v>4277492.3731940407</v>
          </cell>
          <cell r="AI47">
            <v>0</v>
          </cell>
          <cell r="AJ47">
            <v>0</v>
          </cell>
          <cell r="AK47" t="str">
            <v xml:space="preserve"> </v>
          </cell>
          <cell r="AL47">
            <v>0</v>
          </cell>
          <cell r="AM47">
            <v>0</v>
          </cell>
          <cell r="AN47">
            <v>4277492.3731940407</v>
          </cell>
          <cell r="AO47">
            <v>1.3852783399720065E-2</v>
          </cell>
          <cell r="AP47">
            <v>8417.8154859471069</v>
          </cell>
          <cell r="AQ47">
            <v>4285910.1900000004</v>
          </cell>
        </row>
        <row r="48">
          <cell r="B48">
            <v>304113</v>
          </cell>
          <cell r="C48">
            <v>3</v>
          </cell>
          <cell r="D48">
            <v>3</v>
          </cell>
          <cell r="E48">
            <v>1879105</v>
          </cell>
          <cell r="F48">
            <v>0</v>
          </cell>
          <cell r="G48" t="str">
            <v/>
          </cell>
          <cell r="H48" t="b">
            <v>0</v>
          </cell>
          <cell r="I48">
            <v>0</v>
          </cell>
          <cell r="J48" t="str">
            <v/>
          </cell>
          <cell r="K48" t="str">
            <v/>
          </cell>
          <cell r="L48">
            <v>252168</v>
          </cell>
          <cell r="M48">
            <v>0.60828309897065103</v>
          </cell>
          <cell r="N48">
            <v>153389.53250123112</v>
          </cell>
          <cell r="O48">
            <v>0</v>
          </cell>
          <cell r="P48">
            <v>0</v>
          </cell>
          <cell r="Q48">
            <v>0</v>
          </cell>
          <cell r="R48">
            <v>153389.53250123112</v>
          </cell>
          <cell r="S48" t="str">
            <v xml:space="preserve"> </v>
          </cell>
          <cell r="T48">
            <v>153389.53250123112</v>
          </cell>
          <cell r="U48">
            <v>0</v>
          </cell>
          <cell r="V48">
            <v>0</v>
          </cell>
          <cell r="W48" t="str">
            <v xml:space="preserve"> </v>
          </cell>
          <cell r="X48">
            <v>0</v>
          </cell>
          <cell r="Y48">
            <v>0</v>
          </cell>
          <cell r="Z48">
            <v>153389.53250123112</v>
          </cell>
          <cell r="AA48">
            <v>4.9468981766675893E-4</v>
          </cell>
          <cell r="AB48">
            <v>0</v>
          </cell>
          <cell r="AC48">
            <v>153389.53250123112</v>
          </cell>
          <cell r="AD48" t="str">
            <v xml:space="preserve"> </v>
          </cell>
          <cell r="AE48">
            <v>0</v>
          </cell>
          <cell r="AF48" t="str">
            <v/>
          </cell>
          <cell r="AG48" t="str">
            <v xml:space="preserve"> </v>
          </cell>
          <cell r="AH48">
            <v>153389.53250123112</v>
          </cell>
          <cell r="AI48">
            <v>0</v>
          </cell>
          <cell r="AJ48">
            <v>0</v>
          </cell>
          <cell r="AK48" t="str">
            <v xml:space="preserve"> </v>
          </cell>
          <cell r="AL48">
            <v>0</v>
          </cell>
          <cell r="AM48">
            <v>0</v>
          </cell>
          <cell r="AN48">
            <v>153389.53250123112</v>
          </cell>
          <cell r="AO48">
            <v>4.9675646012600967E-4</v>
          </cell>
          <cell r="AP48">
            <v>301.86021842206037</v>
          </cell>
          <cell r="AQ48">
            <v>153691.39000000001</v>
          </cell>
        </row>
        <row r="49">
          <cell r="B49">
            <v>204019</v>
          </cell>
          <cell r="C49">
            <v>2</v>
          </cell>
          <cell r="D49">
            <v>1</v>
          </cell>
          <cell r="E49">
            <v>22917493</v>
          </cell>
          <cell r="F49">
            <v>0</v>
          </cell>
          <cell r="G49" t="str">
            <v/>
          </cell>
          <cell r="H49" t="b">
            <v>0</v>
          </cell>
          <cell r="I49">
            <v>0</v>
          </cell>
          <cell r="J49" t="str">
            <v/>
          </cell>
          <cell r="K49" t="str">
            <v/>
          </cell>
          <cell r="L49">
            <v>12777674</v>
          </cell>
          <cell r="M49">
            <v>0.60828309897065103</v>
          </cell>
          <cell r="N49">
            <v>7772443.1383567145</v>
          </cell>
          <cell r="O49">
            <v>0</v>
          </cell>
          <cell r="P49">
            <v>0</v>
          </cell>
          <cell r="Q49">
            <v>0</v>
          </cell>
          <cell r="R49">
            <v>7772443.1383567145</v>
          </cell>
          <cell r="S49" t="str">
            <v xml:space="preserve"> </v>
          </cell>
          <cell r="T49">
            <v>7772443.1383567145</v>
          </cell>
          <cell r="U49">
            <v>0</v>
          </cell>
          <cell r="V49">
            <v>0</v>
          </cell>
          <cell r="W49" t="str">
            <v xml:space="preserve"> </v>
          </cell>
          <cell r="X49">
            <v>0</v>
          </cell>
          <cell r="Y49">
            <v>0</v>
          </cell>
          <cell r="Z49">
            <v>7772443.1383567145</v>
          </cell>
          <cell r="AA49">
            <v>2.5066563645130574E-2</v>
          </cell>
          <cell r="AB49">
            <v>0</v>
          </cell>
          <cell r="AC49">
            <v>7772443.1383567145</v>
          </cell>
          <cell r="AD49" t="str">
            <v xml:space="preserve"> </v>
          </cell>
          <cell r="AE49">
            <v>0</v>
          </cell>
          <cell r="AF49" t="str">
            <v/>
          </cell>
          <cell r="AG49" t="str">
            <v xml:space="preserve"> </v>
          </cell>
          <cell r="AH49">
            <v>7772443.1383567145</v>
          </cell>
          <cell r="AI49">
            <v>0</v>
          </cell>
          <cell r="AJ49">
            <v>0</v>
          </cell>
          <cell r="AK49" t="str">
            <v xml:space="preserve"> </v>
          </cell>
          <cell r="AL49">
            <v>0</v>
          </cell>
          <cell r="AM49">
            <v>0</v>
          </cell>
          <cell r="AN49">
            <v>7772443.1383567145</v>
          </cell>
          <cell r="AO49">
            <v>2.5171283052901835E-2</v>
          </cell>
          <cell r="AP49">
            <v>15295.642050402435</v>
          </cell>
          <cell r="AQ49">
            <v>7787738.7800000003</v>
          </cell>
        </row>
        <row r="50">
          <cell r="B50">
            <v>10776</v>
          </cell>
          <cell r="C50">
            <v>2</v>
          </cell>
          <cell r="D50">
            <v>1</v>
          </cell>
          <cell r="E50">
            <v>37877261</v>
          </cell>
          <cell r="F50">
            <v>0</v>
          </cell>
          <cell r="G50" t="str">
            <v/>
          </cell>
          <cell r="H50" t="b">
            <v>0</v>
          </cell>
          <cell r="I50">
            <v>0</v>
          </cell>
          <cell r="J50" t="str">
            <v/>
          </cell>
          <cell r="K50" t="str">
            <v/>
          </cell>
          <cell r="L50">
            <v>8823984</v>
          </cell>
          <cell r="M50">
            <v>0.60828309897065103</v>
          </cell>
          <cell r="N50">
            <v>5367480.3327874411</v>
          </cell>
          <cell r="O50">
            <v>0</v>
          </cell>
          <cell r="P50">
            <v>0</v>
          </cell>
          <cell r="Q50">
            <v>0</v>
          </cell>
          <cell r="R50">
            <v>5367480.3327874411</v>
          </cell>
          <cell r="S50" t="str">
            <v xml:space="preserve"> </v>
          </cell>
          <cell r="T50">
            <v>5367480.3327874411</v>
          </cell>
          <cell r="U50">
            <v>0</v>
          </cell>
          <cell r="V50">
            <v>0</v>
          </cell>
          <cell r="W50" t="str">
            <v xml:space="preserve"> </v>
          </cell>
          <cell r="X50">
            <v>0</v>
          </cell>
          <cell r="Y50">
            <v>0</v>
          </cell>
          <cell r="Z50">
            <v>5367480.3327874411</v>
          </cell>
          <cell r="AA50">
            <v>1.7310424146023278E-2</v>
          </cell>
          <cell r="AB50">
            <v>0</v>
          </cell>
          <cell r="AC50">
            <v>5367480.3327874411</v>
          </cell>
          <cell r="AD50" t="str">
            <v xml:space="preserve"> </v>
          </cell>
          <cell r="AE50">
            <v>0</v>
          </cell>
          <cell r="AF50" t="str">
            <v/>
          </cell>
          <cell r="AG50" t="str">
            <v xml:space="preserve"> </v>
          </cell>
          <cell r="AH50">
            <v>5367480.3327874411</v>
          </cell>
          <cell r="AI50">
            <v>0</v>
          </cell>
          <cell r="AJ50">
            <v>0</v>
          </cell>
          <cell r="AK50" t="str">
            <v xml:space="preserve"> </v>
          </cell>
          <cell r="AL50">
            <v>0</v>
          </cell>
          <cell r="AM50">
            <v>0</v>
          </cell>
          <cell r="AN50">
            <v>5367480.3327874411</v>
          </cell>
          <cell r="AO50">
            <v>1.7382741093431946E-2</v>
          </cell>
          <cell r="AP50">
            <v>10562.838019069692</v>
          </cell>
          <cell r="AQ50">
            <v>5378043.1699999999</v>
          </cell>
        </row>
        <row r="51">
          <cell r="B51">
            <v>190170</v>
          </cell>
          <cell r="C51">
            <v>2</v>
          </cell>
          <cell r="D51">
            <v>1</v>
          </cell>
          <cell r="E51">
            <v>78208965</v>
          </cell>
          <cell r="F51">
            <v>0</v>
          </cell>
          <cell r="G51" t="str">
            <v/>
          </cell>
          <cell r="H51" t="b">
            <v>0</v>
          </cell>
          <cell r="I51">
            <v>0</v>
          </cell>
          <cell r="J51" t="str">
            <v/>
          </cell>
          <cell r="K51" t="str">
            <v/>
          </cell>
          <cell r="L51">
            <v>16530568</v>
          </cell>
          <cell r="M51">
            <v>0.60828309897065103</v>
          </cell>
          <cell r="N51">
            <v>10055265.130785076</v>
          </cell>
          <cell r="O51">
            <v>0</v>
          </cell>
          <cell r="P51">
            <v>0</v>
          </cell>
          <cell r="Q51">
            <v>0</v>
          </cell>
          <cell r="R51">
            <v>10055265.130785076</v>
          </cell>
          <cell r="S51" t="str">
            <v xml:space="preserve"> </v>
          </cell>
          <cell r="T51">
            <v>10055265.130785076</v>
          </cell>
          <cell r="U51">
            <v>0</v>
          </cell>
          <cell r="V51">
            <v>0</v>
          </cell>
          <cell r="W51" t="str">
            <v xml:space="preserve"> </v>
          </cell>
          <cell r="X51">
            <v>0</v>
          </cell>
          <cell r="Y51">
            <v>0</v>
          </cell>
          <cell r="Z51">
            <v>10055265.130785076</v>
          </cell>
          <cell r="AA51">
            <v>3.2428792193489889E-2</v>
          </cell>
          <cell r="AB51">
            <v>0</v>
          </cell>
          <cell r="AC51">
            <v>10055265.130785076</v>
          </cell>
          <cell r="AD51" t="str">
            <v xml:space="preserve"> </v>
          </cell>
          <cell r="AE51">
            <v>0</v>
          </cell>
          <cell r="AF51" t="str">
            <v/>
          </cell>
          <cell r="AG51" t="str">
            <v xml:space="preserve"> </v>
          </cell>
          <cell r="AH51">
            <v>10055265.130785076</v>
          </cell>
          <cell r="AI51">
            <v>0</v>
          </cell>
          <cell r="AJ51">
            <v>0</v>
          </cell>
          <cell r="AK51" t="str">
            <v xml:space="preserve"> </v>
          </cell>
          <cell r="AL51">
            <v>0</v>
          </cell>
          <cell r="AM51">
            <v>0</v>
          </cell>
          <cell r="AN51">
            <v>10055265.130785076</v>
          </cell>
          <cell r="AO51">
            <v>3.2564268438312116E-2</v>
          </cell>
          <cell r="AP51">
            <v>19788.081228073032</v>
          </cell>
          <cell r="AQ51">
            <v>10075053.210000001</v>
          </cell>
        </row>
        <row r="52">
          <cell r="B52">
            <v>300032</v>
          </cell>
          <cell r="C52">
            <v>2</v>
          </cell>
          <cell r="D52">
            <v>1</v>
          </cell>
          <cell r="E52">
            <v>16983803</v>
          </cell>
          <cell r="F52">
            <v>0</v>
          </cell>
          <cell r="G52" t="str">
            <v/>
          </cell>
          <cell r="H52" t="b">
            <v>0</v>
          </cell>
          <cell r="I52">
            <v>0</v>
          </cell>
          <cell r="J52" t="str">
            <v/>
          </cell>
          <cell r="K52" t="str">
            <v/>
          </cell>
          <cell r="L52">
            <v>5019918</v>
          </cell>
          <cell r="M52">
            <v>0.60828309897065103</v>
          </cell>
          <cell r="N52">
            <v>3053531.2776185526</v>
          </cell>
          <cell r="O52">
            <v>0</v>
          </cell>
          <cell r="P52">
            <v>0</v>
          </cell>
          <cell r="Q52">
            <v>0</v>
          </cell>
          <cell r="R52">
            <v>3053531.2776185526</v>
          </cell>
          <cell r="S52" t="str">
            <v xml:space="preserve"> </v>
          </cell>
          <cell r="T52">
            <v>3053531.2776185526</v>
          </cell>
          <cell r="U52">
            <v>0</v>
          </cell>
          <cell r="V52">
            <v>0</v>
          </cell>
          <cell r="W52" t="str">
            <v xml:space="preserve"> </v>
          </cell>
          <cell r="X52">
            <v>0</v>
          </cell>
          <cell r="Y52">
            <v>0</v>
          </cell>
          <cell r="Z52">
            <v>3053531.2776185526</v>
          </cell>
          <cell r="AA52">
            <v>9.8478090801453044E-3</v>
          </cell>
          <cell r="AB52">
            <v>0</v>
          </cell>
          <cell r="AC52">
            <v>3053531.2776185526</v>
          </cell>
          <cell r="AD52" t="str">
            <v xml:space="preserve"> </v>
          </cell>
          <cell r="AE52">
            <v>0</v>
          </cell>
          <cell r="AF52" t="str">
            <v/>
          </cell>
          <cell r="AG52" t="str">
            <v xml:space="preserve"> </v>
          </cell>
          <cell r="AH52">
            <v>3053531.2776185526</v>
          </cell>
          <cell r="AI52">
            <v>0</v>
          </cell>
          <cell r="AJ52">
            <v>0</v>
          </cell>
          <cell r="AK52" t="str">
            <v xml:space="preserve"> </v>
          </cell>
          <cell r="AL52">
            <v>0</v>
          </cell>
          <cell r="AM52">
            <v>0</v>
          </cell>
          <cell r="AN52">
            <v>3053531.2776185526</v>
          </cell>
          <cell r="AO52">
            <v>9.888949810455086E-3</v>
          </cell>
          <cell r="AP52">
            <v>6009.1428886331032</v>
          </cell>
          <cell r="AQ52">
            <v>3059540.42</v>
          </cell>
        </row>
        <row r="53">
          <cell r="B53">
            <v>190636</v>
          </cell>
          <cell r="C53">
            <v>3</v>
          </cell>
          <cell r="D53">
            <v>3</v>
          </cell>
          <cell r="E53">
            <v>40115508</v>
          </cell>
          <cell r="F53">
            <v>0</v>
          </cell>
          <cell r="G53" t="str">
            <v/>
          </cell>
          <cell r="H53" t="b">
            <v>0</v>
          </cell>
          <cell r="I53">
            <v>0</v>
          </cell>
          <cell r="J53" t="str">
            <v/>
          </cell>
          <cell r="K53" t="str">
            <v/>
          </cell>
          <cell r="L53">
            <v>8577701</v>
          </cell>
          <cell r="M53">
            <v>0.60828309897065103</v>
          </cell>
          <cell r="N53">
            <v>5217670.5463236524</v>
          </cell>
          <cell r="O53">
            <v>0</v>
          </cell>
          <cell r="P53">
            <v>0</v>
          </cell>
          <cell r="Q53">
            <v>0</v>
          </cell>
          <cell r="R53">
            <v>5217670.5463236524</v>
          </cell>
          <cell r="S53" t="str">
            <v xml:space="preserve"> </v>
          </cell>
          <cell r="T53">
            <v>5217670.5463236524</v>
          </cell>
          <cell r="U53">
            <v>0</v>
          </cell>
          <cell r="V53">
            <v>0</v>
          </cell>
          <cell r="W53" t="str">
            <v xml:space="preserve"> </v>
          </cell>
          <cell r="X53">
            <v>0</v>
          </cell>
          <cell r="Y53">
            <v>0</v>
          </cell>
          <cell r="Z53">
            <v>5217670.5463236524</v>
          </cell>
          <cell r="AA53">
            <v>1.6827279209455506E-2</v>
          </cell>
          <cell r="AB53">
            <v>0</v>
          </cell>
          <cell r="AC53">
            <v>5217670.5463236524</v>
          </cell>
          <cell r="AD53" t="str">
            <v xml:space="preserve"> </v>
          </cell>
          <cell r="AE53">
            <v>0</v>
          </cell>
          <cell r="AF53" t="str">
            <v/>
          </cell>
          <cell r="AG53" t="str">
            <v xml:space="preserve"> </v>
          </cell>
          <cell r="AH53">
            <v>5217670.5463236524</v>
          </cell>
          <cell r="AI53">
            <v>0</v>
          </cell>
          <cell r="AJ53">
            <v>0</v>
          </cell>
          <cell r="AK53" t="str">
            <v xml:space="preserve"> </v>
          </cell>
          <cell r="AL53">
            <v>0</v>
          </cell>
          <cell r="AM53">
            <v>0</v>
          </cell>
          <cell r="AN53">
            <v>5217670.5463236524</v>
          </cell>
          <cell r="AO53">
            <v>1.6897577744913444E-2</v>
          </cell>
          <cell r="AP53">
            <v>10268.022498568913</v>
          </cell>
          <cell r="AQ53">
            <v>5227938.57</v>
          </cell>
        </row>
        <row r="54">
          <cell r="B54">
            <v>190661</v>
          </cell>
          <cell r="C54">
            <v>3</v>
          </cell>
          <cell r="D54">
            <v>4</v>
          </cell>
          <cell r="E54">
            <v>10361953</v>
          </cell>
          <cell r="F54">
            <v>0</v>
          </cell>
          <cell r="G54" t="str">
            <v/>
          </cell>
          <cell r="H54" t="b">
            <v>0</v>
          </cell>
          <cell r="I54">
            <v>0</v>
          </cell>
          <cell r="J54" t="str">
            <v/>
          </cell>
          <cell r="K54" t="str">
            <v/>
          </cell>
          <cell r="L54">
            <v>7520241</v>
          </cell>
          <cell r="M54">
            <v>0.60828309897065103</v>
          </cell>
          <cell r="N54">
            <v>4574435.5004861476</v>
          </cell>
          <cell r="O54">
            <v>0</v>
          </cell>
          <cell r="P54">
            <v>0</v>
          </cell>
          <cell r="Q54">
            <v>0</v>
          </cell>
          <cell r="R54">
            <v>4574435.5004861476</v>
          </cell>
          <cell r="S54" t="str">
            <v xml:space="preserve"> </v>
          </cell>
          <cell r="T54">
            <v>4574435.5004861476</v>
          </cell>
          <cell r="U54">
            <v>0</v>
          </cell>
          <cell r="V54">
            <v>0</v>
          </cell>
          <cell r="W54" t="str">
            <v xml:space="preserve"> </v>
          </cell>
          <cell r="X54">
            <v>0</v>
          </cell>
          <cell r="Y54">
            <v>0</v>
          </cell>
          <cell r="Z54">
            <v>4574435.5004861476</v>
          </cell>
          <cell r="AA54">
            <v>1.475281022611943E-2</v>
          </cell>
          <cell r="AB54">
            <v>0</v>
          </cell>
          <cell r="AC54">
            <v>4574435.5004861476</v>
          </cell>
          <cell r="AD54" t="str">
            <v xml:space="preserve"> </v>
          </cell>
          <cell r="AE54">
            <v>0</v>
          </cell>
          <cell r="AF54" t="str">
            <v/>
          </cell>
          <cell r="AG54" t="str">
            <v xml:space="preserve"> </v>
          </cell>
          <cell r="AH54">
            <v>4574435.5004861476</v>
          </cell>
          <cell r="AI54">
            <v>0</v>
          </cell>
          <cell r="AJ54">
            <v>0</v>
          </cell>
          <cell r="AK54" t="str">
            <v xml:space="preserve"> </v>
          </cell>
          <cell r="AL54">
            <v>0</v>
          </cell>
          <cell r="AM54">
            <v>0</v>
          </cell>
          <cell r="AN54">
            <v>4574435.5004861476</v>
          </cell>
          <cell r="AO54">
            <v>1.4814442349760806E-2</v>
          </cell>
          <cell r="AP54">
            <v>9002.1794630822842</v>
          </cell>
          <cell r="AQ54">
            <v>4583437.68</v>
          </cell>
        </row>
        <row r="55">
          <cell r="B55">
            <v>190176</v>
          </cell>
          <cell r="C55">
            <v>3</v>
          </cell>
          <cell r="D55">
            <v>4</v>
          </cell>
          <cell r="E55">
            <v>35987844</v>
          </cell>
          <cell r="F55">
            <v>0</v>
          </cell>
          <cell r="G55" t="str">
            <v/>
          </cell>
          <cell r="H55" t="b">
            <v>0</v>
          </cell>
          <cell r="I55">
            <v>0</v>
          </cell>
          <cell r="J55" t="str">
            <v/>
          </cell>
          <cell r="K55" t="str">
            <v/>
          </cell>
          <cell r="L55">
            <v>640594</v>
          </cell>
          <cell r="M55">
            <v>0.60828309897065103</v>
          </cell>
          <cell r="N55">
            <v>389662.50350200525</v>
          </cell>
          <cell r="O55">
            <v>0</v>
          </cell>
          <cell r="P55">
            <v>0</v>
          </cell>
          <cell r="Q55">
            <v>0</v>
          </cell>
          <cell r="R55">
            <v>389662.50350200525</v>
          </cell>
          <cell r="S55" t="str">
            <v xml:space="preserve"> </v>
          </cell>
          <cell r="T55">
            <v>389662.50350200525</v>
          </cell>
          <cell r="U55">
            <v>0</v>
          </cell>
          <cell r="V55">
            <v>0</v>
          </cell>
          <cell r="W55" t="str">
            <v xml:space="preserve"> </v>
          </cell>
          <cell r="X55">
            <v>0</v>
          </cell>
          <cell r="Y55">
            <v>0</v>
          </cell>
          <cell r="Z55">
            <v>389662.50350200525</v>
          </cell>
          <cell r="AA55">
            <v>1.2566833581517868E-3</v>
          </cell>
          <cell r="AB55">
            <v>0</v>
          </cell>
          <cell r="AC55">
            <v>389662.50350200525</v>
          </cell>
          <cell r="AD55" t="str">
            <v xml:space="preserve"> </v>
          </cell>
          <cell r="AE55">
            <v>0</v>
          </cell>
          <cell r="AF55" t="str">
            <v/>
          </cell>
          <cell r="AG55" t="str">
            <v xml:space="preserve"> </v>
          </cell>
          <cell r="AH55">
            <v>389662.50350200525</v>
          </cell>
          <cell r="AI55">
            <v>0</v>
          </cell>
          <cell r="AJ55">
            <v>0</v>
          </cell>
          <cell r="AK55" t="str">
            <v xml:space="preserve"> </v>
          </cell>
          <cell r="AL55">
            <v>0</v>
          </cell>
          <cell r="AM55">
            <v>0</v>
          </cell>
          <cell r="AN55">
            <v>389662.50350200525</v>
          </cell>
          <cell r="AO55">
            <v>1.2619333453013904E-3</v>
          </cell>
          <cell r="AP55">
            <v>766.82943418618277</v>
          </cell>
          <cell r="AQ55">
            <v>390429.33</v>
          </cell>
        </row>
        <row r="56">
          <cell r="B56">
            <v>100697</v>
          </cell>
          <cell r="C56">
            <v>1</v>
          </cell>
          <cell r="D56">
            <v>4</v>
          </cell>
          <cell r="E56">
            <v>6731737</v>
          </cell>
          <cell r="F56">
            <v>0</v>
          </cell>
          <cell r="G56" t="str">
            <v/>
          </cell>
          <cell r="H56" t="b">
            <v>0</v>
          </cell>
          <cell r="I56">
            <v>0</v>
          </cell>
          <cell r="J56" t="str">
            <v/>
          </cell>
          <cell r="K56" t="str">
            <v/>
          </cell>
          <cell r="L56">
            <v>0</v>
          </cell>
          <cell r="M56">
            <v>0</v>
          </cell>
          <cell r="N56">
            <v>0</v>
          </cell>
          <cell r="O56">
            <v>117505</v>
          </cell>
          <cell r="P56">
            <v>1.1895022727818083</v>
          </cell>
          <cell r="Q56">
            <v>139772.46456322639</v>
          </cell>
          <cell r="R56">
            <v>139772.46456322639</v>
          </cell>
          <cell r="S56" t="str">
            <v xml:space="preserve"> </v>
          </cell>
          <cell r="T56">
            <v>139772.46456322639</v>
          </cell>
          <cell r="U56">
            <v>0</v>
          </cell>
          <cell r="V56">
            <v>139772.46456322639</v>
          </cell>
          <cell r="W56">
            <v>1.0962737892275247E-4</v>
          </cell>
          <cell r="X56">
            <v>0</v>
          </cell>
          <cell r="Y56">
            <v>0</v>
          </cell>
          <cell r="Z56">
            <v>0</v>
          </cell>
          <cell r="AA56" t="str">
            <v xml:space="preserve"> </v>
          </cell>
          <cell r="AB56">
            <v>0</v>
          </cell>
          <cell r="AC56">
            <v>139772.46456322639</v>
          </cell>
          <cell r="AD56" t="str">
            <v xml:space="preserve"> </v>
          </cell>
          <cell r="AE56">
            <v>0</v>
          </cell>
          <cell r="AF56" t="str">
            <v/>
          </cell>
          <cell r="AG56" t="str">
            <v xml:space="preserve"> </v>
          </cell>
          <cell r="AH56">
            <v>139772.46456322639</v>
          </cell>
          <cell r="AI56">
            <v>0</v>
          </cell>
          <cell r="AJ56">
            <v>139772.46456322639</v>
          </cell>
          <cell r="AK56">
            <v>1.09722863242343E-4</v>
          </cell>
          <cell r="AL56">
            <v>57.347228196691987</v>
          </cell>
          <cell r="AM56">
            <v>0</v>
          </cell>
          <cell r="AN56">
            <v>0</v>
          </cell>
          <cell r="AO56" t="str">
            <v xml:space="preserve"> </v>
          </cell>
          <cell r="AP56">
            <v>0</v>
          </cell>
          <cell r="AQ56">
            <v>139829.81</v>
          </cell>
        </row>
        <row r="57">
          <cell r="B57">
            <v>190766</v>
          </cell>
          <cell r="C57">
            <v>3</v>
          </cell>
          <cell r="D57">
            <v>3</v>
          </cell>
          <cell r="E57">
            <v>0</v>
          </cell>
          <cell r="F57">
            <v>0</v>
          </cell>
          <cell r="G57" t="str">
            <v/>
          </cell>
          <cell r="H57" t="b">
            <v>0</v>
          </cell>
          <cell r="I57">
            <v>0</v>
          </cell>
          <cell r="J57" t="str">
            <v/>
          </cell>
          <cell r="K57" t="str">
            <v/>
          </cell>
          <cell r="L57">
            <v>0</v>
          </cell>
          <cell r="M57">
            <v>0.60828309897065103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 t="str">
            <v xml:space="preserve"> </v>
          </cell>
          <cell r="T57">
            <v>0</v>
          </cell>
          <cell r="U57">
            <v>0</v>
          </cell>
          <cell r="V57">
            <v>0</v>
          </cell>
          <cell r="W57" t="str">
            <v xml:space="preserve"> </v>
          </cell>
          <cell r="X57">
            <v>0</v>
          </cell>
          <cell r="Y57">
            <v>0</v>
          </cell>
          <cell r="Z57">
            <v>0</v>
          </cell>
          <cell r="AA57" t="str">
            <v xml:space="preserve"> </v>
          </cell>
          <cell r="AB57">
            <v>0</v>
          </cell>
          <cell r="AC57">
            <v>0</v>
          </cell>
          <cell r="AD57" t="str">
            <v xml:space="preserve"> </v>
          </cell>
          <cell r="AE57">
            <v>0</v>
          </cell>
          <cell r="AF57" t="str">
            <v/>
          </cell>
          <cell r="AG57" t="str">
            <v xml:space="preserve"> </v>
          </cell>
          <cell r="AH57">
            <v>0</v>
          </cell>
          <cell r="AI57">
            <v>0</v>
          </cell>
          <cell r="AJ57">
            <v>0</v>
          </cell>
          <cell r="AK57" t="str">
            <v xml:space="preserve"> </v>
          </cell>
          <cell r="AL57">
            <v>0</v>
          </cell>
          <cell r="AM57">
            <v>0</v>
          </cell>
          <cell r="AN57">
            <v>0</v>
          </cell>
          <cell r="AO57" t="str">
            <v xml:space="preserve"> </v>
          </cell>
          <cell r="AP57">
            <v>0</v>
          </cell>
          <cell r="AQ57">
            <v>0</v>
          </cell>
        </row>
        <row r="58">
          <cell r="B58">
            <v>301258</v>
          </cell>
          <cell r="C58">
            <v>3</v>
          </cell>
          <cell r="D58">
            <v>3</v>
          </cell>
          <cell r="E58">
            <v>23959786</v>
          </cell>
          <cell r="F58">
            <v>0</v>
          </cell>
          <cell r="G58" t="str">
            <v/>
          </cell>
          <cell r="H58" t="b">
            <v>0</v>
          </cell>
          <cell r="I58">
            <v>0</v>
          </cell>
          <cell r="J58" t="str">
            <v/>
          </cell>
          <cell r="K58" t="str">
            <v/>
          </cell>
          <cell r="L58">
            <v>10229607</v>
          </cell>
          <cell r="M58">
            <v>0.60828309897065103</v>
          </cell>
          <cell r="N58">
            <v>6222497.047211865</v>
          </cell>
          <cell r="O58">
            <v>0</v>
          </cell>
          <cell r="P58">
            <v>0</v>
          </cell>
          <cell r="Q58">
            <v>0</v>
          </cell>
          <cell r="R58">
            <v>6222497.047211865</v>
          </cell>
          <cell r="S58" t="str">
            <v xml:space="preserve"> </v>
          </cell>
          <cell r="T58">
            <v>6222497.047211865</v>
          </cell>
          <cell r="U58">
            <v>0</v>
          </cell>
          <cell r="V58">
            <v>0</v>
          </cell>
          <cell r="W58" t="str">
            <v xml:space="preserve"> </v>
          </cell>
          <cell r="X58">
            <v>0</v>
          </cell>
          <cell r="Y58">
            <v>0</v>
          </cell>
          <cell r="Z58">
            <v>6222497.047211865</v>
          </cell>
          <cell r="AA58">
            <v>2.0067900850356115E-2</v>
          </cell>
          <cell r="AB58">
            <v>0</v>
          </cell>
          <cell r="AC58">
            <v>6222497.047211865</v>
          </cell>
          <cell r="AD58" t="str">
            <v xml:space="preserve"> </v>
          </cell>
          <cell r="AE58">
            <v>0</v>
          </cell>
          <cell r="AF58" t="str">
            <v/>
          </cell>
          <cell r="AG58" t="str">
            <v xml:space="preserve"> </v>
          </cell>
          <cell r="AH58">
            <v>6222497.047211865</v>
          </cell>
          <cell r="AI58">
            <v>0</v>
          </cell>
          <cell r="AJ58">
            <v>0</v>
          </cell>
          <cell r="AK58" t="str">
            <v xml:space="preserve"> </v>
          </cell>
          <cell r="AL58">
            <v>0</v>
          </cell>
          <cell r="AM58">
            <v>0</v>
          </cell>
          <cell r="AN58">
            <v>6222497.047211865</v>
          </cell>
          <cell r="AO58">
            <v>2.0151737578916633E-2</v>
          </cell>
          <cell r="AP58">
            <v>12245.453044763164</v>
          </cell>
          <cell r="AQ58">
            <v>6234742.5</v>
          </cell>
        </row>
        <row r="59">
          <cell r="B59">
            <v>190184</v>
          </cell>
          <cell r="C59">
            <v>3</v>
          </cell>
          <cell r="D59">
            <v>5</v>
          </cell>
          <cell r="E59">
            <v>3494490</v>
          </cell>
          <cell r="F59">
            <v>0</v>
          </cell>
          <cell r="G59" t="str">
            <v/>
          </cell>
          <cell r="H59" t="b">
            <v>0</v>
          </cell>
          <cell r="I59">
            <v>0</v>
          </cell>
          <cell r="J59" t="str">
            <v/>
          </cell>
          <cell r="K59" t="str">
            <v/>
          </cell>
          <cell r="L59">
            <v>392696</v>
          </cell>
          <cell r="M59">
            <v>0.60828309897065103</v>
          </cell>
          <cell r="N59">
            <v>238870.33983337876</v>
          </cell>
          <cell r="O59">
            <v>0</v>
          </cell>
          <cell r="P59">
            <v>0</v>
          </cell>
          <cell r="Q59">
            <v>0</v>
          </cell>
          <cell r="R59">
            <v>238870.33983337876</v>
          </cell>
          <cell r="S59" t="str">
            <v xml:space="preserve"> </v>
          </cell>
          <cell r="T59">
            <v>238870.33983337876</v>
          </cell>
          <cell r="U59">
            <v>0</v>
          </cell>
          <cell r="V59">
            <v>0</v>
          </cell>
          <cell r="W59" t="str">
            <v xml:space="preserve"> </v>
          </cell>
          <cell r="X59">
            <v>0</v>
          </cell>
          <cell r="Y59">
            <v>0</v>
          </cell>
          <cell r="Z59">
            <v>238870.33983337876</v>
          </cell>
          <cell r="AA59">
            <v>7.7037020017791931E-4</v>
          </cell>
          <cell r="AB59">
            <v>0</v>
          </cell>
          <cell r="AC59">
            <v>238870.33983337876</v>
          </cell>
          <cell r="AD59" t="str">
            <v xml:space="preserve"> </v>
          </cell>
          <cell r="AE59">
            <v>238870.33983337876</v>
          </cell>
          <cell r="AF59">
            <v>9.9549598177127344E-2</v>
          </cell>
          <cell r="AG59">
            <v>126347.67494248928</v>
          </cell>
          <cell r="AH59">
            <v>126347.67494248928</v>
          </cell>
          <cell r="AI59">
            <v>0</v>
          </cell>
          <cell r="AJ59">
            <v>0</v>
          </cell>
          <cell r="AK59" t="str">
            <v xml:space="preserve"> </v>
          </cell>
          <cell r="AL59">
            <v>0</v>
          </cell>
          <cell r="AM59">
            <v>112522.66489088949</v>
          </cell>
          <cell r="AN59">
            <v>0</v>
          </cell>
          <cell r="AO59" t="str">
            <v xml:space="preserve"> </v>
          </cell>
          <cell r="AP59">
            <v>0</v>
          </cell>
          <cell r="AQ59">
            <v>126347.67</v>
          </cell>
        </row>
        <row r="60">
          <cell r="B60">
            <v>301155</v>
          </cell>
          <cell r="C60">
            <v>3</v>
          </cell>
          <cell r="D60">
            <v>4</v>
          </cell>
          <cell r="E60">
            <v>6755279</v>
          </cell>
          <cell r="F60">
            <v>0</v>
          </cell>
          <cell r="G60" t="str">
            <v/>
          </cell>
          <cell r="H60" t="b">
            <v>0</v>
          </cell>
          <cell r="I60">
            <v>0</v>
          </cell>
          <cell r="J60" t="str">
            <v/>
          </cell>
          <cell r="K60" t="str">
            <v/>
          </cell>
          <cell r="L60">
            <v>2826250</v>
          </cell>
          <cell r="M60">
            <v>0.60828309897065103</v>
          </cell>
          <cell r="N60">
            <v>1719160.1084658024</v>
          </cell>
          <cell r="O60">
            <v>0</v>
          </cell>
          <cell r="P60">
            <v>0</v>
          </cell>
          <cell r="Q60">
            <v>0</v>
          </cell>
          <cell r="R60">
            <v>1719160.1084658024</v>
          </cell>
          <cell r="S60" t="str">
            <v xml:space="preserve"> </v>
          </cell>
          <cell r="T60">
            <v>1719160.1084658024</v>
          </cell>
          <cell r="U60">
            <v>0</v>
          </cell>
          <cell r="V60">
            <v>0</v>
          </cell>
          <cell r="W60" t="str">
            <v xml:space="preserve"> </v>
          </cell>
          <cell r="X60">
            <v>0</v>
          </cell>
          <cell r="Y60">
            <v>0</v>
          </cell>
          <cell r="Z60">
            <v>1719160.1084658024</v>
          </cell>
          <cell r="AA60">
            <v>5.5443874606638322E-3</v>
          </cell>
          <cell r="AB60">
            <v>0</v>
          </cell>
          <cell r="AC60">
            <v>1719160.1084658024</v>
          </cell>
          <cell r="AD60" t="str">
            <v xml:space="preserve"> </v>
          </cell>
          <cell r="AE60">
            <v>0</v>
          </cell>
          <cell r="AF60" t="str">
            <v/>
          </cell>
          <cell r="AG60" t="str">
            <v xml:space="preserve"> </v>
          </cell>
          <cell r="AH60">
            <v>1719160.1084658024</v>
          </cell>
          <cell r="AI60">
            <v>0</v>
          </cell>
          <cell r="AJ60">
            <v>0</v>
          </cell>
          <cell r="AK60" t="str">
            <v xml:space="preserve"> </v>
          </cell>
          <cell r="AL60">
            <v>0</v>
          </cell>
          <cell r="AM60">
            <v>0</v>
          </cell>
          <cell r="AN60">
            <v>1719160.1084658024</v>
          </cell>
          <cell r="AO60">
            <v>5.5675499882266374E-3</v>
          </cell>
          <cell r="AP60">
            <v>3383.1907391712989</v>
          </cell>
          <cell r="AQ60">
            <v>1722543.3</v>
          </cell>
        </row>
        <row r="61">
          <cell r="B61">
            <v>190197</v>
          </cell>
          <cell r="C61">
            <v>3</v>
          </cell>
          <cell r="D61">
            <v>4</v>
          </cell>
          <cell r="E61">
            <v>15657813</v>
          </cell>
          <cell r="F61">
            <v>0</v>
          </cell>
          <cell r="G61" t="str">
            <v/>
          </cell>
          <cell r="H61" t="b">
            <v>0</v>
          </cell>
          <cell r="I61">
            <v>0</v>
          </cell>
          <cell r="J61" t="str">
            <v/>
          </cell>
          <cell r="K61" t="str">
            <v/>
          </cell>
          <cell r="L61">
            <v>12984788</v>
          </cell>
          <cell r="M61">
            <v>0.60828309897065103</v>
          </cell>
          <cell r="N61">
            <v>7898427.0841169218</v>
          </cell>
          <cell r="O61">
            <v>0</v>
          </cell>
          <cell r="P61">
            <v>0</v>
          </cell>
          <cell r="Q61">
            <v>0</v>
          </cell>
          <cell r="R61">
            <v>7898427.0841169218</v>
          </cell>
          <cell r="S61" t="str">
            <v xml:space="preserve"> </v>
          </cell>
          <cell r="T61">
            <v>7898427.0841169218</v>
          </cell>
          <cell r="U61">
            <v>0</v>
          </cell>
          <cell r="V61">
            <v>0</v>
          </cell>
          <cell r="W61" t="str">
            <v xml:space="preserve"> </v>
          </cell>
          <cell r="X61">
            <v>0</v>
          </cell>
          <cell r="Y61">
            <v>0</v>
          </cell>
          <cell r="Z61">
            <v>7898427.0841169218</v>
          </cell>
          <cell r="AA61">
            <v>2.5472868913428821E-2</v>
          </cell>
          <cell r="AB61">
            <v>0</v>
          </cell>
          <cell r="AC61">
            <v>7898427.0841169218</v>
          </cell>
          <cell r="AD61" t="str">
            <v xml:space="preserve"> </v>
          </cell>
          <cell r="AE61">
            <v>0</v>
          </cell>
          <cell r="AF61" t="str">
            <v/>
          </cell>
          <cell r="AG61" t="str">
            <v xml:space="preserve"> </v>
          </cell>
          <cell r="AH61">
            <v>7898427.0841169218</v>
          </cell>
          <cell r="AI61">
            <v>0</v>
          </cell>
          <cell r="AJ61">
            <v>0</v>
          </cell>
          <cell r="AK61" t="str">
            <v xml:space="preserve"> </v>
          </cell>
          <cell r="AL61">
            <v>0</v>
          </cell>
          <cell r="AM61">
            <v>0</v>
          </cell>
          <cell r="AN61">
            <v>7898427.0841169218</v>
          </cell>
          <cell r="AO61">
            <v>2.5579285723671078E-2</v>
          </cell>
          <cell r="AP61">
            <v>15543.569928952715</v>
          </cell>
          <cell r="AQ61">
            <v>7913970.6500000004</v>
          </cell>
        </row>
        <row r="62">
          <cell r="B62">
            <v>361323</v>
          </cell>
          <cell r="C62">
            <v>3</v>
          </cell>
          <cell r="D62">
            <v>3</v>
          </cell>
          <cell r="E62">
            <v>28391461</v>
          </cell>
          <cell r="F62">
            <v>0</v>
          </cell>
          <cell r="G62" t="str">
            <v/>
          </cell>
          <cell r="H62" t="b">
            <v>0</v>
          </cell>
          <cell r="I62">
            <v>0</v>
          </cell>
          <cell r="J62" t="str">
            <v/>
          </cell>
          <cell r="K62" t="str">
            <v/>
          </cell>
          <cell r="L62">
            <v>17797070</v>
          </cell>
          <cell r="M62">
            <v>0.60828309897065103</v>
          </cell>
          <cell r="N62">
            <v>10825656.892197603</v>
          </cell>
          <cell r="O62">
            <v>0</v>
          </cell>
          <cell r="P62">
            <v>0</v>
          </cell>
          <cell r="Q62">
            <v>0</v>
          </cell>
          <cell r="R62">
            <v>10825656.892197603</v>
          </cell>
          <cell r="S62" t="str">
            <v xml:space="preserve"> </v>
          </cell>
          <cell r="T62">
            <v>10825656.892197603</v>
          </cell>
          <cell r="U62">
            <v>0</v>
          </cell>
          <cell r="V62">
            <v>0</v>
          </cell>
          <cell r="W62" t="str">
            <v xml:space="preserve"> </v>
          </cell>
          <cell r="X62">
            <v>0</v>
          </cell>
          <cell r="Y62">
            <v>0</v>
          </cell>
          <cell r="Z62">
            <v>10825656.892197603</v>
          </cell>
          <cell r="AA62">
            <v>3.491334869334152E-2</v>
          </cell>
          <cell r="AB62">
            <v>0</v>
          </cell>
          <cell r="AC62">
            <v>10825656.892197603</v>
          </cell>
          <cell r="AD62" t="str">
            <v xml:space="preserve"> </v>
          </cell>
          <cell r="AE62">
            <v>0</v>
          </cell>
          <cell r="AF62" t="str">
            <v/>
          </cell>
          <cell r="AG62" t="str">
            <v xml:space="preserve"> </v>
          </cell>
          <cell r="AH62">
            <v>10825656.892197603</v>
          </cell>
          <cell r="AI62">
            <v>0</v>
          </cell>
          <cell r="AJ62">
            <v>0</v>
          </cell>
          <cell r="AK62" t="str">
            <v xml:space="preserve"> </v>
          </cell>
          <cell r="AL62">
            <v>0</v>
          </cell>
          <cell r="AM62">
            <v>0</v>
          </cell>
          <cell r="AN62">
            <v>10825656.892197603</v>
          </cell>
          <cell r="AO62">
            <v>3.5059204553372358E-2</v>
          </cell>
          <cell r="AP62">
            <v>21304.160073731389</v>
          </cell>
          <cell r="AQ62">
            <v>10846961.050000001</v>
          </cell>
        </row>
        <row r="63">
          <cell r="B63">
            <v>70924</v>
          </cell>
          <cell r="C63">
            <v>1</v>
          </cell>
          <cell r="D63">
            <v>3</v>
          </cell>
          <cell r="E63">
            <v>179227993</v>
          </cell>
          <cell r="F63">
            <v>0</v>
          </cell>
          <cell r="G63" t="str">
            <v/>
          </cell>
          <cell r="H63" t="b">
            <v>0</v>
          </cell>
          <cell r="I63">
            <v>0</v>
          </cell>
          <cell r="J63" t="str">
            <v/>
          </cell>
          <cell r="K63" t="str">
            <v/>
          </cell>
          <cell r="L63">
            <v>0</v>
          </cell>
          <cell r="M63">
            <v>0</v>
          </cell>
          <cell r="N63">
            <v>0</v>
          </cell>
          <cell r="O63">
            <v>23220806</v>
          </cell>
          <cell r="P63">
            <v>1.1895022727818083</v>
          </cell>
          <cell r="Q63">
            <v>27621201.512825452</v>
          </cell>
          <cell r="R63">
            <v>27621201.512825452</v>
          </cell>
          <cell r="S63" t="str">
            <v xml:space="preserve"> </v>
          </cell>
          <cell r="T63">
            <v>27621201.512825452</v>
          </cell>
          <cell r="U63">
            <v>0</v>
          </cell>
          <cell r="V63">
            <v>27621201.512825452</v>
          </cell>
          <cell r="W63">
            <v>2.1664066195087223E-2</v>
          </cell>
          <cell r="X63">
            <v>0</v>
          </cell>
          <cell r="Y63">
            <v>0</v>
          </cell>
          <cell r="Z63">
            <v>0</v>
          </cell>
          <cell r="AA63" t="str">
            <v xml:space="preserve"> </v>
          </cell>
          <cell r="AB63">
            <v>0</v>
          </cell>
          <cell r="AC63">
            <v>27621201.512825452</v>
          </cell>
          <cell r="AD63" t="str">
            <v xml:space="preserve"> </v>
          </cell>
          <cell r="AE63">
            <v>0</v>
          </cell>
          <cell r="AF63" t="str">
            <v/>
          </cell>
          <cell r="AG63" t="str">
            <v xml:space="preserve"> </v>
          </cell>
          <cell r="AH63">
            <v>27621201.512825452</v>
          </cell>
          <cell r="AI63">
            <v>0</v>
          </cell>
          <cell r="AJ63">
            <v>27621201.512825452</v>
          </cell>
          <cell r="AK63">
            <v>2.1682935373941347E-2</v>
          </cell>
          <cell r="AL63">
            <v>11332.699549747795</v>
          </cell>
          <cell r="AM63">
            <v>0</v>
          </cell>
          <cell r="AN63">
            <v>0</v>
          </cell>
          <cell r="AO63" t="str">
            <v xml:space="preserve"> </v>
          </cell>
          <cell r="AP63">
            <v>0</v>
          </cell>
          <cell r="AQ63">
            <v>27632534.210000001</v>
          </cell>
        </row>
        <row r="64">
          <cell r="B64">
            <v>190230</v>
          </cell>
          <cell r="C64">
            <v>3</v>
          </cell>
          <cell r="D64">
            <v>3</v>
          </cell>
          <cell r="E64">
            <v>28216109</v>
          </cell>
          <cell r="F64">
            <v>0</v>
          </cell>
          <cell r="G64" t="str">
            <v/>
          </cell>
          <cell r="H64" t="b">
            <v>0</v>
          </cell>
          <cell r="I64">
            <v>0</v>
          </cell>
          <cell r="J64" t="str">
            <v/>
          </cell>
          <cell r="K64" t="str">
            <v/>
          </cell>
          <cell r="L64">
            <v>3491649</v>
          </cell>
          <cell r="M64">
            <v>0.60828309897065103</v>
          </cell>
          <cell r="N64">
            <v>2123911.0742377746</v>
          </cell>
          <cell r="O64">
            <v>0</v>
          </cell>
          <cell r="P64">
            <v>0</v>
          </cell>
          <cell r="Q64">
            <v>0</v>
          </cell>
          <cell r="R64">
            <v>2123911.0742377746</v>
          </cell>
          <cell r="S64" t="str">
            <v xml:space="preserve"> </v>
          </cell>
          <cell r="T64">
            <v>2123911.0742377746</v>
          </cell>
          <cell r="U64">
            <v>0</v>
          </cell>
          <cell r="V64">
            <v>0</v>
          </cell>
          <cell r="W64" t="str">
            <v xml:space="preserve"> </v>
          </cell>
          <cell r="X64">
            <v>0</v>
          </cell>
          <cell r="Y64">
            <v>0</v>
          </cell>
          <cell r="Z64">
            <v>2123911.0742377746</v>
          </cell>
          <cell r="AA64">
            <v>6.8497319531674161E-3</v>
          </cell>
          <cell r="AB64">
            <v>0</v>
          </cell>
          <cell r="AC64">
            <v>2123911.0742377746</v>
          </cell>
          <cell r="AD64" t="str">
            <v xml:space="preserve"> </v>
          </cell>
          <cell r="AE64">
            <v>0</v>
          </cell>
          <cell r="AF64" t="str">
            <v/>
          </cell>
          <cell r="AG64" t="str">
            <v xml:space="preserve"> </v>
          </cell>
          <cell r="AH64">
            <v>2123911.0742377746</v>
          </cell>
          <cell r="AI64">
            <v>0</v>
          </cell>
          <cell r="AJ64">
            <v>0</v>
          </cell>
          <cell r="AK64" t="str">
            <v xml:space="preserve"> </v>
          </cell>
          <cell r="AL64">
            <v>0</v>
          </cell>
          <cell r="AM64">
            <v>0</v>
          </cell>
          <cell r="AN64">
            <v>2123911.0742377746</v>
          </cell>
          <cell r="AO64">
            <v>6.878347757219478E-3</v>
          </cell>
          <cell r="AP64">
            <v>4179.7132459041932</v>
          </cell>
          <cell r="AQ64">
            <v>2128090.79</v>
          </cell>
        </row>
        <row r="65">
          <cell r="B65">
            <v>150706</v>
          </cell>
          <cell r="C65">
            <v>3</v>
          </cell>
          <cell r="D65">
            <v>3</v>
          </cell>
          <cell r="E65">
            <v>10048754</v>
          </cell>
          <cell r="F65">
            <v>0</v>
          </cell>
          <cell r="G65" t="str">
            <v/>
          </cell>
          <cell r="H65" t="b">
            <v>0</v>
          </cell>
          <cell r="I65">
            <v>0</v>
          </cell>
          <cell r="J65" t="str">
            <v/>
          </cell>
          <cell r="K65" t="str">
            <v/>
          </cell>
          <cell r="L65">
            <v>2833299</v>
          </cell>
          <cell r="M65">
            <v>0.60828309897065103</v>
          </cell>
          <cell r="N65">
            <v>1723447.8960304465</v>
          </cell>
          <cell r="O65">
            <v>0</v>
          </cell>
          <cell r="P65">
            <v>0</v>
          </cell>
          <cell r="Q65">
            <v>0</v>
          </cell>
          <cell r="R65">
            <v>1723447.8960304465</v>
          </cell>
          <cell r="S65" t="str">
            <v xml:space="preserve"> </v>
          </cell>
          <cell r="T65">
            <v>1723447.8960304465</v>
          </cell>
          <cell r="U65">
            <v>0</v>
          </cell>
          <cell r="V65">
            <v>0</v>
          </cell>
          <cell r="W65" t="str">
            <v xml:space="preserve"> </v>
          </cell>
          <cell r="X65">
            <v>0</v>
          </cell>
          <cell r="Y65">
            <v>0</v>
          </cell>
          <cell r="Z65">
            <v>1723447.8960304465</v>
          </cell>
          <cell r="AA65">
            <v>5.5582158152716063E-3</v>
          </cell>
          <cell r="AB65">
            <v>0</v>
          </cell>
          <cell r="AC65">
            <v>1723447.8960304465</v>
          </cell>
          <cell r="AD65" t="str">
            <v xml:space="preserve"> </v>
          </cell>
          <cell r="AE65">
            <v>0</v>
          </cell>
          <cell r="AF65" t="str">
            <v/>
          </cell>
          <cell r="AG65" t="str">
            <v xml:space="preserve"> </v>
          </cell>
          <cell r="AH65">
            <v>1723447.8960304465</v>
          </cell>
          <cell r="AI65">
            <v>0</v>
          </cell>
          <cell r="AJ65">
            <v>0</v>
          </cell>
          <cell r="AK65" t="str">
            <v xml:space="preserve"> </v>
          </cell>
          <cell r="AL65">
            <v>0</v>
          </cell>
          <cell r="AM65">
            <v>0</v>
          </cell>
          <cell r="AN65">
            <v>1723447.8960304465</v>
          </cell>
          <cell r="AO65">
            <v>5.5814361129031551E-3</v>
          </cell>
          <cell r="AP65">
            <v>3391.6288148972317</v>
          </cell>
          <cell r="AQ65">
            <v>1726839.52</v>
          </cell>
        </row>
        <row r="66">
          <cell r="B66">
            <v>190857</v>
          </cell>
          <cell r="C66">
            <v>3</v>
          </cell>
          <cell r="D66">
            <v>4</v>
          </cell>
          <cell r="E66">
            <v>5533195</v>
          </cell>
          <cell r="F66">
            <v>0</v>
          </cell>
          <cell r="G66" t="str">
            <v/>
          </cell>
          <cell r="H66" t="b">
            <v>0</v>
          </cell>
          <cell r="I66">
            <v>0</v>
          </cell>
          <cell r="J66" t="str">
            <v/>
          </cell>
          <cell r="K66" t="str">
            <v/>
          </cell>
          <cell r="L66">
            <v>67780</v>
          </cell>
          <cell r="M66">
            <v>0.60828309897065103</v>
          </cell>
          <cell r="N66">
            <v>41229.428448230727</v>
          </cell>
          <cell r="O66">
            <v>0</v>
          </cell>
          <cell r="P66">
            <v>0</v>
          </cell>
          <cell r="Q66">
            <v>0</v>
          </cell>
          <cell r="R66">
            <v>41229.428448230727</v>
          </cell>
          <cell r="S66" t="str">
            <v xml:space="preserve"> </v>
          </cell>
          <cell r="T66">
            <v>41229.428448230727</v>
          </cell>
          <cell r="U66">
            <v>0</v>
          </cell>
          <cell r="V66">
            <v>0</v>
          </cell>
          <cell r="W66" t="str">
            <v xml:space="preserve"> </v>
          </cell>
          <cell r="X66">
            <v>0</v>
          </cell>
          <cell r="Y66">
            <v>0</v>
          </cell>
          <cell r="Z66">
            <v>41229.428448230727</v>
          </cell>
          <cell r="AA66">
            <v>1.3296721170589812E-4</v>
          </cell>
          <cell r="AB66">
            <v>0</v>
          </cell>
          <cell r="AC66">
            <v>41229.428448230727</v>
          </cell>
          <cell r="AD66" t="str">
            <v xml:space="preserve"> </v>
          </cell>
          <cell r="AE66">
            <v>0</v>
          </cell>
          <cell r="AF66" t="str">
            <v/>
          </cell>
          <cell r="AG66" t="str">
            <v xml:space="preserve"> </v>
          </cell>
          <cell r="AH66">
            <v>41229.428448230727</v>
          </cell>
          <cell r="AI66">
            <v>0</v>
          </cell>
          <cell r="AJ66">
            <v>0</v>
          </cell>
          <cell r="AK66" t="str">
            <v xml:space="preserve"> </v>
          </cell>
          <cell r="AL66">
            <v>0</v>
          </cell>
          <cell r="AM66">
            <v>0</v>
          </cell>
          <cell r="AN66">
            <v>41229.428448230727</v>
          </cell>
          <cell r="AO66">
            <v>1.3352270259248174E-4</v>
          </cell>
          <cell r="AP66">
            <v>81.136724741629592</v>
          </cell>
          <cell r="AQ66">
            <v>41310.57</v>
          </cell>
        </row>
        <row r="67">
          <cell r="B67">
            <v>500852</v>
          </cell>
          <cell r="C67">
            <v>3</v>
          </cell>
          <cell r="D67">
            <v>3</v>
          </cell>
          <cell r="E67">
            <v>21644503</v>
          </cell>
          <cell r="F67">
            <v>0</v>
          </cell>
          <cell r="G67" t="str">
            <v/>
          </cell>
          <cell r="H67" t="b">
            <v>0</v>
          </cell>
          <cell r="I67">
            <v>0</v>
          </cell>
          <cell r="J67" t="str">
            <v/>
          </cell>
          <cell r="K67" t="str">
            <v/>
          </cell>
          <cell r="L67">
            <v>8867774</v>
          </cell>
          <cell r="M67">
            <v>0.60828309897065103</v>
          </cell>
          <cell r="N67">
            <v>5394117.049691366</v>
          </cell>
          <cell r="O67">
            <v>0</v>
          </cell>
          <cell r="P67">
            <v>0</v>
          </cell>
          <cell r="Q67">
            <v>0</v>
          </cell>
          <cell r="R67">
            <v>5394117.049691366</v>
          </cell>
          <cell r="S67" t="str">
            <v xml:space="preserve"> </v>
          </cell>
          <cell r="T67">
            <v>5394117.049691366</v>
          </cell>
          <cell r="U67">
            <v>0</v>
          </cell>
          <cell r="V67">
            <v>0</v>
          </cell>
          <cell r="W67" t="str">
            <v xml:space="preserve"> </v>
          </cell>
          <cell r="X67">
            <v>0</v>
          </cell>
          <cell r="Y67">
            <v>0</v>
          </cell>
          <cell r="Z67">
            <v>5394117.049691366</v>
          </cell>
          <cell r="AA67">
            <v>1.7396329047182933E-2</v>
          </cell>
          <cell r="AB67">
            <v>0</v>
          </cell>
          <cell r="AC67">
            <v>5394117.049691366</v>
          </cell>
          <cell r="AD67" t="str">
            <v xml:space="preserve"> </v>
          </cell>
          <cell r="AE67">
            <v>0</v>
          </cell>
          <cell r="AF67" t="str">
            <v/>
          </cell>
          <cell r="AG67" t="str">
            <v xml:space="preserve"> </v>
          </cell>
          <cell r="AH67">
            <v>5394117.049691366</v>
          </cell>
          <cell r="AI67">
            <v>0</v>
          </cell>
          <cell r="AJ67">
            <v>0</v>
          </cell>
          <cell r="AK67" t="str">
            <v xml:space="preserve"> </v>
          </cell>
          <cell r="AL67">
            <v>0</v>
          </cell>
          <cell r="AM67">
            <v>0</v>
          </cell>
          <cell r="AN67">
            <v>5394117.049691366</v>
          </cell>
          <cell r="AO67">
            <v>1.7469004875469787E-2</v>
          </cell>
          <cell r="AP67">
            <v>10615.257275139858</v>
          </cell>
          <cell r="AQ67">
            <v>5404732.3099999996</v>
          </cell>
        </row>
        <row r="68">
          <cell r="B68">
            <v>240853</v>
          </cell>
          <cell r="C68">
            <v>3</v>
          </cell>
          <cell r="D68">
            <v>4</v>
          </cell>
          <cell r="E68">
            <v>655456</v>
          </cell>
          <cell r="F68">
            <v>0</v>
          </cell>
          <cell r="G68" t="str">
            <v/>
          </cell>
          <cell r="H68" t="b">
            <v>0</v>
          </cell>
          <cell r="I68">
            <v>0</v>
          </cell>
          <cell r="J68" t="str">
            <v/>
          </cell>
          <cell r="K68" t="str">
            <v/>
          </cell>
          <cell r="L68">
            <v>7292</v>
          </cell>
          <cell r="M68">
            <v>0.60828309897065103</v>
          </cell>
          <cell r="N68">
            <v>4435.6003576939875</v>
          </cell>
          <cell r="O68">
            <v>0</v>
          </cell>
          <cell r="P68">
            <v>0</v>
          </cell>
          <cell r="Q68">
            <v>0</v>
          </cell>
          <cell r="R68">
            <v>4435.6003576939875</v>
          </cell>
          <cell r="S68" t="str">
            <v xml:space="preserve"> </v>
          </cell>
          <cell r="T68">
            <v>4435.6003576939875</v>
          </cell>
          <cell r="U68">
            <v>0</v>
          </cell>
          <cell r="V68">
            <v>0</v>
          </cell>
          <cell r="W68" t="str">
            <v xml:space="preserve"> </v>
          </cell>
          <cell r="X68">
            <v>0</v>
          </cell>
          <cell r="Y68">
            <v>0</v>
          </cell>
          <cell r="Z68">
            <v>4435.6003576939875</v>
          </cell>
          <cell r="AA68">
            <v>1.4305059128937875E-5</v>
          </cell>
          <cell r="AB68">
            <v>0</v>
          </cell>
          <cell r="AC68">
            <v>4435.6003576939875</v>
          </cell>
          <cell r="AD68" t="str">
            <v xml:space="preserve"> </v>
          </cell>
          <cell r="AE68">
            <v>0</v>
          </cell>
          <cell r="AF68" t="str">
            <v/>
          </cell>
          <cell r="AG68" t="str">
            <v xml:space="preserve"> </v>
          </cell>
          <cell r="AH68">
            <v>4435.6003576939875</v>
          </cell>
          <cell r="AI68">
            <v>0</v>
          </cell>
          <cell r="AJ68">
            <v>0</v>
          </cell>
          <cell r="AK68" t="str">
            <v xml:space="preserve"> </v>
          </cell>
          <cell r="AL68">
            <v>0</v>
          </cell>
          <cell r="AM68">
            <v>0</v>
          </cell>
          <cell r="AN68">
            <v>4435.6003576939875</v>
          </cell>
          <cell r="AO68">
            <v>1.4364820703811992E-5</v>
          </cell>
          <cell r="AP68">
            <v>8.7289612985535996</v>
          </cell>
          <cell r="AQ68">
            <v>4444.33</v>
          </cell>
        </row>
        <row r="69">
          <cell r="B69">
            <v>190256</v>
          </cell>
          <cell r="C69">
            <v>3</v>
          </cell>
          <cell r="D69">
            <v>3</v>
          </cell>
          <cell r="E69">
            <v>7592644</v>
          </cell>
          <cell r="F69">
            <v>0</v>
          </cell>
          <cell r="G69" t="str">
            <v/>
          </cell>
          <cell r="H69" t="b">
            <v>0</v>
          </cell>
          <cell r="I69">
            <v>0</v>
          </cell>
          <cell r="J69" t="str">
            <v/>
          </cell>
          <cell r="K69" t="str">
            <v/>
          </cell>
          <cell r="L69">
            <v>4468583</v>
          </cell>
          <cell r="M69">
            <v>0.60828309897065103</v>
          </cell>
          <cell r="N69">
            <v>2718163.5152475685</v>
          </cell>
          <cell r="O69">
            <v>0</v>
          </cell>
          <cell r="P69">
            <v>0</v>
          </cell>
          <cell r="Q69">
            <v>0</v>
          </cell>
          <cell r="R69">
            <v>2718163.5152475685</v>
          </cell>
          <cell r="S69" t="str">
            <v xml:space="preserve"> </v>
          </cell>
          <cell r="T69">
            <v>2718163.5152475685</v>
          </cell>
          <cell r="U69">
            <v>0</v>
          </cell>
          <cell r="V69">
            <v>0</v>
          </cell>
          <cell r="W69" t="str">
            <v xml:space="preserve"> </v>
          </cell>
          <cell r="X69">
            <v>0</v>
          </cell>
          <cell r="Y69">
            <v>0</v>
          </cell>
          <cell r="Z69">
            <v>2718163.5152475685</v>
          </cell>
          <cell r="AA69">
            <v>8.76622929752696E-3</v>
          </cell>
          <cell r="AB69">
            <v>0</v>
          </cell>
          <cell r="AC69">
            <v>2718163.5152475685</v>
          </cell>
          <cell r="AD69" t="str">
            <v xml:space="preserve"> </v>
          </cell>
          <cell r="AE69">
            <v>0</v>
          </cell>
          <cell r="AF69" t="str">
            <v/>
          </cell>
          <cell r="AG69" t="str">
            <v xml:space="preserve"> </v>
          </cell>
          <cell r="AH69">
            <v>2718163.5152475685</v>
          </cell>
          <cell r="AI69">
            <v>0</v>
          </cell>
          <cell r="AJ69">
            <v>0</v>
          </cell>
          <cell r="AK69" t="str">
            <v xml:space="preserve"> </v>
          </cell>
          <cell r="AL69">
            <v>0</v>
          </cell>
          <cell r="AM69">
            <v>0</v>
          </cell>
          <cell r="AN69">
            <v>2718163.5152475685</v>
          </cell>
          <cell r="AO69">
            <v>8.802851562685449E-3</v>
          </cell>
          <cell r="AP69">
            <v>5349.1618302762663</v>
          </cell>
          <cell r="AQ69">
            <v>2723512.68</v>
          </cell>
        </row>
        <row r="70">
          <cell r="B70">
            <v>190328</v>
          </cell>
          <cell r="C70">
            <v>3</v>
          </cell>
          <cell r="D70">
            <v>3</v>
          </cell>
          <cell r="E70">
            <v>4381295</v>
          </cell>
          <cell r="F70">
            <v>0</v>
          </cell>
          <cell r="G70" t="str">
            <v/>
          </cell>
          <cell r="H70" t="b">
            <v>0</v>
          </cell>
          <cell r="I70">
            <v>0</v>
          </cell>
          <cell r="J70" t="str">
            <v/>
          </cell>
          <cell r="K70" t="str">
            <v/>
          </cell>
          <cell r="L70">
            <v>2135099</v>
          </cell>
          <cell r="M70">
            <v>0.60828309897065103</v>
          </cell>
          <cell r="N70">
            <v>1298744.636329138</v>
          </cell>
          <cell r="O70">
            <v>0</v>
          </cell>
          <cell r="P70">
            <v>0</v>
          </cell>
          <cell r="Q70">
            <v>0</v>
          </cell>
          <cell r="R70">
            <v>1298744.636329138</v>
          </cell>
          <cell r="S70" t="str">
            <v xml:space="preserve"> </v>
          </cell>
          <cell r="T70">
            <v>1298744.636329138</v>
          </cell>
          <cell r="U70">
            <v>0</v>
          </cell>
          <cell r="V70">
            <v>0</v>
          </cell>
          <cell r="W70" t="str">
            <v xml:space="preserve"> </v>
          </cell>
          <cell r="X70">
            <v>0</v>
          </cell>
          <cell r="Y70">
            <v>0</v>
          </cell>
          <cell r="Z70">
            <v>1298744.636329138</v>
          </cell>
          <cell r="AA70">
            <v>4.1885240593988104E-3</v>
          </cell>
          <cell r="AB70">
            <v>0</v>
          </cell>
          <cell r="AC70">
            <v>1298744.636329138</v>
          </cell>
          <cell r="AD70" t="str">
            <v xml:space="preserve"> </v>
          </cell>
          <cell r="AE70">
            <v>0</v>
          </cell>
          <cell r="AF70" t="str">
            <v/>
          </cell>
          <cell r="AG70" t="str">
            <v xml:space="preserve"> </v>
          </cell>
          <cell r="AH70">
            <v>1298744.636329138</v>
          </cell>
          <cell r="AI70">
            <v>0</v>
          </cell>
          <cell r="AJ70">
            <v>0</v>
          </cell>
          <cell r="AK70" t="str">
            <v xml:space="preserve"> </v>
          </cell>
          <cell r="AL70">
            <v>0</v>
          </cell>
          <cell r="AM70">
            <v>0</v>
          </cell>
          <cell r="AN70">
            <v>1298744.636329138</v>
          </cell>
          <cell r="AO70">
            <v>4.2060222599956494E-3</v>
          </cell>
          <cell r="AP70">
            <v>2555.8415441004513</v>
          </cell>
          <cell r="AQ70">
            <v>1301300.48</v>
          </cell>
        </row>
        <row r="71">
          <cell r="B71">
            <v>130699</v>
          </cell>
          <cell r="C71">
            <v>1</v>
          </cell>
          <cell r="D71">
            <v>3</v>
          </cell>
          <cell r="E71">
            <v>20271255</v>
          </cell>
          <cell r="F71">
            <v>0</v>
          </cell>
          <cell r="G71" t="str">
            <v/>
          </cell>
          <cell r="H71" t="b">
            <v>0</v>
          </cell>
          <cell r="I71">
            <v>0</v>
          </cell>
          <cell r="J71" t="str">
            <v/>
          </cell>
          <cell r="K71" t="str">
            <v/>
          </cell>
          <cell r="L71">
            <v>0</v>
          </cell>
          <cell r="M71">
            <v>0</v>
          </cell>
          <cell r="N71">
            <v>0</v>
          </cell>
          <cell r="O71">
            <v>3711338</v>
          </cell>
          <cell r="P71">
            <v>1.1895022727818083</v>
          </cell>
          <cell r="Q71">
            <v>4414644.9860614911</v>
          </cell>
          <cell r="R71">
            <v>4414644.9860614911</v>
          </cell>
          <cell r="S71" t="str">
            <v xml:space="preserve"> </v>
          </cell>
          <cell r="T71">
            <v>4414644.9860614911</v>
          </cell>
          <cell r="U71">
            <v>0</v>
          </cell>
          <cell r="V71">
            <v>4414644.9860614911</v>
          </cell>
          <cell r="W71">
            <v>3.462527188089105E-3</v>
          </cell>
          <cell r="X71">
            <v>0</v>
          </cell>
          <cell r="Y71">
            <v>0</v>
          </cell>
          <cell r="Z71">
            <v>0</v>
          </cell>
          <cell r="AA71" t="str">
            <v xml:space="preserve"> </v>
          </cell>
          <cell r="AB71">
            <v>0</v>
          </cell>
          <cell r="AC71">
            <v>4414644.9860614911</v>
          </cell>
          <cell r="AD71" t="str">
            <v xml:space="preserve"> </v>
          </cell>
          <cell r="AE71">
            <v>0</v>
          </cell>
          <cell r="AF71" t="str">
            <v/>
          </cell>
          <cell r="AG71" t="str">
            <v xml:space="preserve"> </v>
          </cell>
          <cell r="AH71">
            <v>4414644.9860614911</v>
          </cell>
          <cell r="AI71">
            <v>0</v>
          </cell>
          <cell r="AJ71">
            <v>4414644.9860614911</v>
          </cell>
          <cell r="AK71">
            <v>3.4655430136599362E-3</v>
          </cell>
          <cell r="AL71">
            <v>1811.2841768525122</v>
          </cell>
          <cell r="AM71">
            <v>0</v>
          </cell>
          <cell r="AN71">
            <v>0</v>
          </cell>
          <cell r="AO71" t="str">
            <v xml:space="preserve"> </v>
          </cell>
          <cell r="AP71">
            <v>0</v>
          </cell>
          <cell r="AQ71">
            <v>4416456.2699999996</v>
          </cell>
        </row>
        <row r="72">
          <cell r="B72">
            <v>301175</v>
          </cell>
          <cell r="C72">
            <v>3</v>
          </cell>
          <cell r="D72">
            <v>3</v>
          </cell>
          <cell r="E72">
            <v>10844160</v>
          </cell>
          <cell r="F72">
            <v>0</v>
          </cell>
          <cell r="G72" t="str">
            <v/>
          </cell>
          <cell r="H72" t="b">
            <v>0</v>
          </cell>
          <cell r="I72">
            <v>0</v>
          </cell>
          <cell r="J72" t="str">
            <v/>
          </cell>
          <cell r="K72" t="str">
            <v/>
          </cell>
          <cell r="L72">
            <v>4971240</v>
          </cell>
          <cell r="M72">
            <v>0.60828309897065103</v>
          </cell>
          <cell r="N72">
            <v>3023921.2729268591</v>
          </cell>
          <cell r="O72">
            <v>0</v>
          </cell>
          <cell r="P72">
            <v>0</v>
          </cell>
          <cell r="Q72">
            <v>0</v>
          </cell>
          <cell r="R72">
            <v>3023921.2729268591</v>
          </cell>
          <cell r="S72" t="str">
            <v xml:space="preserve"> </v>
          </cell>
          <cell r="T72">
            <v>3023921.2729268591</v>
          </cell>
          <cell r="U72">
            <v>0</v>
          </cell>
          <cell r="V72">
            <v>0</v>
          </cell>
          <cell r="W72" t="str">
            <v xml:space="preserve"> </v>
          </cell>
          <cell r="X72">
            <v>0</v>
          </cell>
          <cell r="Y72">
            <v>0</v>
          </cell>
          <cell r="Z72">
            <v>3023921.2729268591</v>
          </cell>
          <cell r="AA72">
            <v>9.7523151596463405E-3</v>
          </cell>
          <cell r="AB72">
            <v>0</v>
          </cell>
          <cell r="AC72">
            <v>3023921.2729268591</v>
          </cell>
          <cell r="AD72" t="str">
            <v xml:space="preserve"> </v>
          </cell>
          <cell r="AE72">
            <v>0</v>
          </cell>
          <cell r="AF72" t="str">
            <v/>
          </cell>
          <cell r="AG72" t="str">
            <v xml:space="preserve"> </v>
          </cell>
          <cell r="AH72">
            <v>3023921.2729268591</v>
          </cell>
          <cell r="AI72">
            <v>0</v>
          </cell>
          <cell r="AJ72">
            <v>0</v>
          </cell>
          <cell r="AK72" t="str">
            <v xml:space="preserve"> </v>
          </cell>
          <cell r="AL72">
            <v>0</v>
          </cell>
          <cell r="AM72">
            <v>0</v>
          </cell>
          <cell r="AN72">
            <v>3023921.2729268591</v>
          </cell>
          <cell r="AO72">
            <v>9.7930569494813942E-3</v>
          </cell>
          <cell r="AP72">
            <v>5950.8724034313764</v>
          </cell>
          <cell r="AQ72">
            <v>3029872.15</v>
          </cell>
        </row>
        <row r="73">
          <cell r="B73">
            <v>100717</v>
          </cell>
          <cell r="C73">
            <v>4</v>
          </cell>
          <cell r="D73">
            <v>2</v>
          </cell>
          <cell r="E73">
            <v>66280558</v>
          </cell>
          <cell r="F73">
            <v>38785189</v>
          </cell>
          <cell r="G73">
            <v>38785189</v>
          </cell>
          <cell r="H73">
            <v>36337000</v>
          </cell>
          <cell r="I73">
            <v>0</v>
          </cell>
          <cell r="J73" t="str">
            <v/>
          </cell>
          <cell r="K73" t="str">
            <v/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36337000</v>
          </cell>
          <cell r="S73" t="str">
            <v xml:space="preserve"> </v>
          </cell>
          <cell r="T73">
            <v>36337000</v>
          </cell>
          <cell r="U73">
            <v>0</v>
          </cell>
          <cell r="V73">
            <v>0</v>
          </cell>
          <cell r="W73" t="str">
            <v xml:space="preserve"> </v>
          </cell>
          <cell r="X73">
            <v>0</v>
          </cell>
          <cell r="Y73">
            <v>0</v>
          </cell>
          <cell r="Z73">
            <v>0</v>
          </cell>
          <cell r="AA73" t="str">
            <v xml:space="preserve"> </v>
          </cell>
          <cell r="AB73">
            <v>0</v>
          </cell>
          <cell r="AC73">
            <v>36337000</v>
          </cell>
          <cell r="AD73" t="str">
            <v xml:space="preserve"> </v>
          </cell>
          <cell r="AE73">
            <v>0</v>
          </cell>
          <cell r="AF73" t="str">
            <v/>
          </cell>
          <cell r="AG73" t="str">
            <v xml:space="preserve"> </v>
          </cell>
          <cell r="AH73">
            <v>36337000</v>
          </cell>
          <cell r="AI73">
            <v>0</v>
          </cell>
          <cell r="AJ73">
            <v>0</v>
          </cell>
          <cell r="AK73" t="str">
            <v xml:space="preserve"> </v>
          </cell>
          <cell r="AL73">
            <v>0</v>
          </cell>
          <cell r="AM73">
            <v>0</v>
          </cell>
          <cell r="AN73">
            <v>0</v>
          </cell>
          <cell r="AO73" t="str">
            <v xml:space="preserve"> </v>
          </cell>
          <cell r="AP73">
            <v>0</v>
          </cell>
          <cell r="AQ73">
            <v>36337000</v>
          </cell>
        </row>
        <row r="74">
          <cell r="B74">
            <v>301283</v>
          </cell>
          <cell r="C74">
            <v>3</v>
          </cell>
          <cell r="D74">
            <v>3</v>
          </cell>
          <cell r="E74">
            <v>17876749</v>
          </cell>
          <cell r="F74">
            <v>0</v>
          </cell>
          <cell r="G74" t="str">
            <v/>
          </cell>
          <cell r="H74" t="b">
            <v>0</v>
          </cell>
          <cell r="I74">
            <v>0</v>
          </cell>
          <cell r="J74" t="str">
            <v/>
          </cell>
          <cell r="K74" t="str">
            <v/>
          </cell>
          <cell r="L74">
            <v>12041519</v>
          </cell>
          <cell r="M74">
            <v>0.60828309897065103</v>
          </cell>
          <cell r="N74">
            <v>7324652.4936339743</v>
          </cell>
          <cell r="O74">
            <v>0</v>
          </cell>
          <cell r="P74">
            <v>0</v>
          </cell>
          <cell r="Q74">
            <v>0</v>
          </cell>
          <cell r="R74">
            <v>7324652.4936339743</v>
          </cell>
          <cell r="S74" t="str">
            <v xml:space="preserve"> </v>
          </cell>
          <cell r="T74">
            <v>7324652.4936339743</v>
          </cell>
          <cell r="U74">
            <v>0</v>
          </cell>
          <cell r="V74">
            <v>0</v>
          </cell>
          <cell r="W74" t="str">
            <v xml:space="preserve"> </v>
          </cell>
          <cell r="X74">
            <v>0</v>
          </cell>
          <cell r="Y74">
            <v>0</v>
          </cell>
          <cell r="Z74">
            <v>7324652.4936339743</v>
          </cell>
          <cell r="AA74">
            <v>2.3622413781847075E-2</v>
          </cell>
          <cell r="AB74">
            <v>0</v>
          </cell>
          <cell r="AC74">
            <v>7324652.4936339743</v>
          </cell>
          <cell r="AD74" t="str">
            <v xml:space="preserve"> </v>
          </cell>
          <cell r="AE74">
            <v>0</v>
          </cell>
          <cell r="AF74" t="str">
            <v/>
          </cell>
          <cell r="AG74" t="str">
            <v xml:space="preserve"> </v>
          </cell>
          <cell r="AH74">
            <v>7324652.4936339743</v>
          </cell>
          <cell r="AI74">
            <v>0</v>
          </cell>
          <cell r="AJ74">
            <v>0</v>
          </cell>
          <cell r="AK74" t="str">
            <v xml:space="preserve"> </v>
          </cell>
          <cell r="AL74">
            <v>0</v>
          </cell>
          <cell r="AM74">
            <v>0</v>
          </cell>
          <cell r="AN74">
            <v>7324652.4936339743</v>
          </cell>
          <cell r="AO74">
            <v>2.3721100032439036E-2</v>
          </cell>
          <cell r="AP74">
            <v>14414.420368458288</v>
          </cell>
          <cell r="AQ74">
            <v>7339066.9100000001</v>
          </cell>
        </row>
        <row r="75">
          <cell r="B75">
            <v>190315</v>
          </cell>
          <cell r="C75">
            <v>3</v>
          </cell>
          <cell r="D75">
            <v>3</v>
          </cell>
          <cell r="E75">
            <v>10792993</v>
          </cell>
          <cell r="F75">
            <v>0</v>
          </cell>
          <cell r="G75" t="str">
            <v/>
          </cell>
          <cell r="H75" t="b">
            <v>0</v>
          </cell>
          <cell r="I75">
            <v>0</v>
          </cell>
          <cell r="J75" t="str">
            <v/>
          </cell>
          <cell r="K75" t="str">
            <v/>
          </cell>
          <cell r="L75">
            <v>8300745</v>
          </cell>
          <cell r="M75">
            <v>0.60828309897065103</v>
          </cell>
          <cell r="N75">
            <v>5049202.8923651371</v>
          </cell>
          <cell r="O75">
            <v>0</v>
          </cell>
          <cell r="P75">
            <v>0</v>
          </cell>
          <cell r="Q75">
            <v>0</v>
          </cell>
          <cell r="R75">
            <v>5049202.8923651371</v>
          </cell>
          <cell r="S75" t="str">
            <v xml:space="preserve"> </v>
          </cell>
          <cell r="T75">
            <v>5049202.8923651371</v>
          </cell>
          <cell r="U75">
            <v>0</v>
          </cell>
          <cell r="V75">
            <v>0</v>
          </cell>
          <cell r="W75" t="str">
            <v xml:space="preserve"> </v>
          </cell>
          <cell r="X75">
            <v>0</v>
          </cell>
          <cell r="Y75">
            <v>0</v>
          </cell>
          <cell r="Z75">
            <v>5049202.8923651371</v>
          </cell>
          <cell r="AA75">
            <v>1.6283961607135963E-2</v>
          </cell>
          <cell r="AB75">
            <v>0</v>
          </cell>
          <cell r="AC75">
            <v>5049202.8923651371</v>
          </cell>
          <cell r="AD75" t="str">
            <v xml:space="preserve"> </v>
          </cell>
          <cell r="AE75">
            <v>0</v>
          </cell>
          <cell r="AF75" t="str">
            <v/>
          </cell>
          <cell r="AG75" t="str">
            <v xml:space="preserve"> </v>
          </cell>
          <cell r="AH75">
            <v>5049202.8923651371</v>
          </cell>
          <cell r="AI75">
            <v>0</v>
          </cell>
          <cell r="AJ75">
            <v>0</v>
          </cell>
          <cell r="AK75" t="str">
            <v xml:space="preserve"> </v>
          </cell>
          <cell r="AL75">
            <v>0</v>
          </cell>
          <cell r="AM75">
            <v>0</v>
          </cell>
          <cell r="AN75">
            <v>5049202.8923651371</v>
          </cell>
          <cell r="AO75">
            <v>1.6351990350118469E-2</v>
          </cell>
          <cell r="AP75">
            <v>9936.489557619625</v>
          </cell>
          <cell r="AQ75">
            <v>5059139.38</v>
          </cell>
        </row>
        <row r="76">
          <cell r="B76">
            <v>190317</v>
          </cell>
          <cell r="C76">
            <v>3</v>
          </cell>
          <cell r="D76">
            <v>5</v>
          </cell>
          <cell r="E76">
            <v>2519325</v>
          </cell>
          <cell r="F76">
            <v>0</v>
          </cell>
          <cell r="G76" t="str">
            <v/>
          </cell>
          <cell r="H76" t="b">
            <v>0</v>
          </cell>
          <cell r="I76">
            <v>0</v>
          </cell>
          <cell r="J76" t="str">
            <v/>
          </cell>
          <cell r="K76" t="str">
            <v/>
          </cell>
          <cell r="L76">
            <v>238652</v>
          </cell>
          <cell r="M76">
            <v>0.60828309897065103</v>
          </cell>
          <cell r="N76">
            <v>145167.97813554382</v>
          </cell>
          <cell r="O76">
            <v>0</v>
          </cell>
          <cell r="P76">
            <v>0</v>
          </cell>
          <cell r="Q76">
            <v>0</v>
          </cell>
          <cell r="R76">
            <v>145167.97813554382</v>
          </cell>
          <cell r="S76" t="str">
            <v xml:space="preserve"> </v>
          </cell>
          <cell r="T76">
            <v>145167.97813554382</v>
          </cell>
          <cell r="U76">
            <v>0</v>
          </cell>
          <cell r="V76">
            <v>0</v>
          </cell>
          <cell r="W76" t="str">
            <v xml:space="preserve"> </v>
          </cell>
          <cell r="X76">
            <v>0</v>
          </cell>
          <cell r="Y76">
            <v>0</v>
          </cell>
          <cell r="Z76">
            <v>145167.97813554382</v>
          </cell>
          <cell r="AA76">
            <v>4.6817484520560642E-4</v>
          </cell>
          <cell r="AB76">
            <v>0</v>
          </cell>
          <cell r="AC76">
            <v>145167.97813554382</v>
          </cell>
          <cell r="AD76" t="str">
            <v xml:space="preserve"> </v>
          </cell>
          <cell r="AE76">
            <v>145167.97813554382</v>
          </cell>
          <cell r="AF76">
            <v>6.0498988286531559E-2</v>
          </cell>
          <cell r="AG76">
            <v>76784.905678629148</v>
          </cell>
          <cell r="AH76">
            <v>76784.905678629148</v>
          </cell>
          <cell r="AI76">
            <v>0</v>
          </cell>
          <cell r="AJ76">
            <v>0</v>
          </cell>
          <cell r="AK76" t="str">
            <v xml:space="preserve"> </v>
          </cell>
          <cell r="AL76">
            <v>0</v>
          </cell>
          <cell r="AM76">
            <v>68383.07245691467</v>
          </cell>
          <cell r="AN76">
            <v>0</v>
          </cell>
          <cell r="AO76" t="str">
            <v xml:space="preserve"> </v>
          </cell>
          <cell r="AP76">
            <v>0</v>
          </cell>
          <cell r="AQ76">
            <v>76784.91</v>
          </cell>
        </row>
        <row r="77">
          <cell r="B77">
            <v>270777</v>
          </cell>
          <cell r="C77">
            <v>3</v>
          </cell>
          <cell r="D77">
            <v>3</v>
          </cell>
          <cell r="E77">
            <v>3308955</v>
          </cell>
          <cell r="F77">
            <v>0</v>
          </cell>
          <cell r="G77" t="str">
            <v/>
          </cell>
          <cell r="H77" t="b">
            <v>0</v>
          </cell>
          <cell r="I77">
            <v>0</v>
          </cell>
          <cell r="J77" t="str">
            <v/>
          </cell>
          <cell r="K77" t="str">
            <v/>
          </cell>
          <cell r="L77">
            <v>391219</v>
          </cell>
          <cell r="M77">
            <v>0.60828309897065103</v>
          </cell>
          <cell r="N77">
            <v>237971.90569619913</v>
          </cell>
          <cell r="O77">
            <v>0</v>
          </cell>
          <cell r="P77">
            <v>0</v>
          </cell>
          <cell r="Q77">
            <v>0</v>
          </cell>
          <cell r="R77">
            <v>237971.90569619913</v>
          </cell>
          <cell r="S77" t="str">
            <v xml:space="preserve"> </v>
          </cell>
          <cell r="T77">
            <v>237971.90569619913</v>
          </cell>
          <cell r="U77">
            <v>0</v>
          </cell>
          <cell r="V77">
            <v>0</v>
          </cell>
          <cell r="W77" t="str">
            <v xml:space="preserve"> </v>
          </cell>
          <cell r="X77">
            <v>0</v>
          </cell>
          <cell r="Y77">
            <v>0</v>
          </cell>
          <cell r="Z77">
            <v>237971.90569619913</v>
          </cell>
          <cell r="AA77">
            <v>7.6747269985791918E-4</v>
          </cell>
          <cell r="AB77">
            <v>0</v>
          </cell>
          <cell r="AC77">
            <v>237971.90569619913</v>
          </cell>
          <cell r="AD77" t="str">
            <v xml:space="preserve"> </v>
          </cell>
          <cell r="AE77">
            <v>0</v>
          </cell>
          <cell r="AF77" t="str">
            <v/>
          </cell>
          <cell r="AG77" t="str">
            <v xml:space="preserve"> </v>
          </cell>
          <cell r="AH77">
            <v>237971.90569619913</v>
          </cell>
          <cell r="AI77">
            <v>0</v>
          </cell>
          <cell r="AJ77">
            <v>0</v>
          </cell>
          <cell r="AK77" t="str">
            <v xml:space="preserve"> </v>
          </cell>
          <cell r="AL77">
            <v>0</v>
          </cell>
          <cell r="AM77">
            <v>0</v>
          </cell>
          <cell r="AN77">
            <v>237971.90569619913</v>
          </cell>
          <cell r="AO77">
            <v>7.7067893457551063E-4</v>
          </cell>
          <cell r="AP77">
            <v>468.31260425930344</v>
          </cell>
          <cell r="AQ77">
            <v>238440.22</v>
          </cell>
        </row>
        <row r="78">
          <cell r="B78">
            <v>150775</v>
          </cell>
          <cell r="C78">
            <v>3</v>
          </cell>
          <cell r="D78">
            <v>4</v>
          </cell>
          <cell r="E78">
            <v>3523155</v>
          </cell>
          <cell r="F78">
            <v>0</v>
          </cell>
          <cell r="G78" t="str">
            <v/>
          </cell>
          <cell r="H78" t="b">
            <v>0</v>
          </cell>
          <cell r="I78">
            <v>0</v>
          </cell>
          <cell r="J78" t="str">
            <v/>
          </cell>
          <cell r="K78" t="str">
            <v/>
          </cell>
          <cell r="L78">
            <v>2773472</v>
          </cell>
          <cell r="M78">
            <v>0.60828309897065103</v>
          </cell>
          <cell r="N78">
            <v>1687056.1430683294</v>
          </cell>
          <cell r="O78">
            <v>0</v>
          </cell>
          <cell r="P78">
            <v>0</v>
          </cell>
          <cell r="Q78">
            <v>0</v>
          </cell>
          <cell r="R78">
            <v>1687056.1430683294</v>
          </cell>
          <cell r="S78" t="str">
            <v xml:space="preserve"> </v>
          </cell>
          <cell r="T78">
            <v>1687056.1430683294</v>
          </cell>
          <cell r="U78">
            <v>0</v>
          </cell>
          <cell r="V78">
            <v>0</v>
          </cell>
          <cell r="W78" t="str">
            <v xml:space="preserve"> </v>
          </cell>
          <cell r="X78">
            <v>0</v>
          </cell>
          <cell r="Y78">
            <v>0</v>
          </cell>
          <cell r="Z78">
            <v>1687056.1430683294</v>
          </cell>
          <cell r="AA78">
            <v>5.4408503774620934E-3</v>
          </cell>
          <cell r="AB78">
            <v>0</v>
          </cell>
          <cell r="AC78">
            <v>1687056.1430683294</v>
          </cell>
          <cell r="AD78" t="str">
            <v xml:space="preserve"> </v>
          </cell>
          <cell r="AE78">
            <v>0</v>
          </cell>
          <cell r="AF78" t="str">
            <v/>
          </cell>
          <cell r="AG78" t="str">
            <v xml:space="preserve"> </v>
          </cell>
          <cell r="AH78">
            <v>1687056.1430683294</v>
          </cell>
          <cell r="AI78">
            <v>0</v>
          </cell>
          <cell r="AJ78">
            <v>0</v>
          </cell>
          <cell r="AK78" t="str">
            <v xml:space="preserve"> </v>
          </cell>
          <cell r="AL78">
            <v>0</v>
          </cell>
          <cell r="AM78">
            <v>0</v>
          </cell>
          <cell r="AN78">
            <v>1687056.1430683294</v>
          </cell>
          <cell r="AO78">
            <v>5.4635803630064253E-3</v>
          </cell>
          <cell r="AP78">
            <v>3320.0123080940825</v>
          </cell>
          <cell r="AQ78">
            <v>1690376.16</v>
          </cell>
        </row>
        <row r="79">
          <cell r="B79">
            <v>190352</v>
          </cell>
          <cell r="C79">
            <v>3</v>
          </cell>
          <cell r="D79">
            <v>3</v>
          </cell>
          <cell r="E79">
            <v>8397764</v>
          </cell>
          <cell r="F79">
            <v>0</v>
          </cell>
          <cell r="G79" t="str">
            <v/>
          </cell>
          <cell r="H79" t="b">
            <v>0</v>
          </cell>
          <cell r="I79">
            <v>0</v>
          </cell>
          <cell r="J79" t="str">
            <v/>
          </cell>
          <cell r="K79" t="str">
            <v/>
          </cell>
          <cell r="L79">
            <v>6434233</v>
          </cell>
          <cell r="M79">
            <v>0.60828309897065103</v>
          </cell>
          <cell r="N79">
            <v>3913835.188739229</v>
          </cell>
          <cell r="O79">
            <v>0</v>
          </cell>
          <cell r="P79">
            <v>0</v>
          </cell>
          <cell r="Q79">
            <v>0</v>
          </cell>
          <cell r="R79">
            <v>3913835.188739229</v>
          </cell>
          <cell r="S79" t="str">
            <v xml:space="preserve"> </v>
          </cell>
          <cell r="T79">
            <v>3913835.188739229</v>
          </cell>
          <cell r="U79">
            <v>0</v>
          </cell>
          <cell r="V79">
            <v>0</v>
          </cell>
          <cell r="W79" t="str">
            <v xml:space="preserve"> </v>
          </cell>
          <cell r="X79">
            <v>0</v>
          </cell>
          <cell r="Y79">
            <v>0</v>
          </cell>
          <cell r="Z79">
            <v>3913835.188739229</v>
          </cell>
          <cell r="AA79">
            <v>1.2622337289408026E-2</v>
          </cell>
          <cell r="AB79">
            <v>0</v>
          </cell>
          <cell r="AC79">
            <v>3913835.188739229</v>
          </cell>
          <cell r="AD79" t="str">
            <v xml:space="preserve"> </v>
          </cell>
          <cell r="AE79">
            <v>0</v>
          </cell>
          <cell r="AF79" t="str">
            <v/>
          </cell>
          <cell r="AG79" t="str">
            <v xml:space="preserve"> </v>
          </cell>
          <cell r="AH79">
            <v>3913835.188739229</v>
          </cell>
          <cell r="AI79">
            <v>0</v>
          </cell>
          <cell r="AJ79">
            <v>0</v>
          </cell>
          <cell r="AK79" t="str">
            <v xml:space="preserve"> </v>
          </cell>
          <cell r="AL79">
            <v>0</v>
          </cell>
          <cell r="AM79">
            <v>0</v>
          </cell>
          <cell r="AN79">
            <v>3913835.188739229</v>
          </cell>
          <cell r="AO79">
            <v>1.2675069036142395E-2</v>
          </cell>
          <cell r="AP79">
            <v>7702.1627595826149</v>
          </cell>
          <cell r="AQ79">
            <v>3921537.35</v>
          </cell>
        </row>
        <row r="80">
          <cell r="B80">
            <v>304159</v>
          </cell>
          <cell r="C80">
            <v>3</v>
          </cell>
          <cell r="D80">
            <v>4</v>
          </cell>
          <cell r="E80">
            <v>1715399</v>
          </cell>
          <cell r="F80">
            <v>0</v>
          </cell>
          <cell r="G80" t="str">
            <v/>
          </cell>
          <cell r="H80" t="b">
            <v>0</v>
          </cell>
          <cell r="I80">
            <v>0</v>
          </cell>
          <cell r="J80" t="str">
            <v/>
          </cell>
          <cell r="K80" t="str">
            <v/>
          </cell>
          <cell r="L80">
            <v>13247</v>
          </cell>
          <cell r="M80">
            <v>0.60828309897065103</v>
          </cell>
          <cell r="N80">
            <v>8057.9262120642143</v>
          </cell>
          <cell r="O80">
            <v>0</v>
          </cell>
          <cell r="P80">
            <v>0</v>
          </cell>
          <cell r="Q80">
            <v>0</v>
          </cell>
          <cell r="R80">
            <v>8057.9262120642143</v>
          </cell>
          <cell r="S80" t="str">
            <v xml:space="preserve"> </v>
          </cell>
          <cell r="T80">
            <v>8057.9262120642143</v>
          </cell>
          <cell r="U80">
            <v>0</v>
          </cell>
          <cell r="V80">
            <v>0</v>
          </cell>
          <cell r="W80" t="str">
            <v xml:space="preserve"> </v>
          </cell>
          <cell r="X80">
            <v>0</v>
          </cell>
          <cell r="Y80">
            <v>0</v>
          </cell>
          <cell r="Z80">
            <v>8057.9262120642143</v>
          </cell>
          <cell r="AA80">
            <v>2.5987262517970382E-5</v>
          </cell>
          <cell r="AB80">
            <v>0</v>
          </cell>
          <cell r="AC80">
            <v>8057.9262120642143</v>
          </cell>
          <cell r="AD80" t="str">
            <v xml:space="preserve"> </v>
          </cell>
          <cell r="AE80">
            <v>0</v>
          </cell>
          <cell r="AF80" t="str">
            <v/>
          </cell>
          <cell r="AG80" t="str">
            <v xml:space="preserve"> </v>
          </cell>
          <cell r="AH80">
            <v>8057.9262120642143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>
            <v>8057.9262120642143</v>
          </cell>
          <cell r="AO80">
            <v>2.6095828286258564E-5</v>
          </cell>
          <cell r="AP80">
            <v>15.857453417709754</v>
          </cell>
          <cell r="AQ80">
            <v>8073.78</v>
          </cell>
        </row>
        <row r="81">
          <cell r="B81">
            <v>362041</v>
          </cell>
          <cell r="C81">
            <v>1</v>
          </cell>
          <cell r="D81">
            <v>3</v>
          </cell>
          <cell r="E81">
            <v>13737740</v>
          </cell>
          <cell r="F81">
            <v>0</v>
          </cell>
          <cell r="G81" t="str">
            <v/>
          </cell>
          <cell r="H81" t="b">
            <v>0</v>
          </cell>
          <cell r="I81">
            <v>0</v>
          </cell>
          <cell r="J81" t="str">
            <v/>
          </cell>
          <cell r="K81" t="str">
            <v/>
          </cell>
          <cell r="L81">
            <v>0</v>
          </cell>
          <cell r="M81">
            <v>0</v>
          </cell>
          <cell r="N81">
            <v>0</v>
          </cell>
          <cell r="O81">
            <v>363589</v>
          </cell>
          <cell r="P81">
            <v>1.1895022727818083</v>
          </cell>
          <cell r="Q81">
            <v>432489.94185846491</v>
          </cell>
          <cell r="R81">
            <v>432489.94185846491</v>
          </cell>
          <cell r="S81" t="str">
            <v xml:space="preserve"> </v>
          </cell>
          <cell r="T81">
            <v>432489.94185846491</v>
          </cell>
          <cell r="U81">
            <v>0</v>
          </cell>
          <cell r="V81">
            <v>432489.94185846491</v>
          </cell>
          <cell r="W81">
            <v>3.3921372771494526E-4</v>
          </cell>
          <cell r="X81">
            <v>0</v>
          </cell>
          <cell r="Y81">
            <v>0</v>
          </cell>
          <cell r="Z81">
            <v>0</v>
          </cell>
          <cell r="AA81" t="str">
            <v xml:space="preserve"> </v>
          </cell>
          <cell r="AB81">
            <v>0</v>
          </cell>
          <cell r="AC81">
            <v>432489.94185846491</v>
          </cell>
          <cell r="AD81" t="str">
            <v xml:space="preserve"> </v>
          </cell>
          <cell r="AE81">
            <v>0</v>
          </cell>
          <cell r="AF81" t="str">
            <v/>
          </cell>
          <cell r="AG81" t="str">
            <v xml:space="preserve"> </v>
          </cell>
          <cell r="AH81">
            <v>432489.94185846491</v>
          </cell>
          <cell r="AI81">
            <v>0</v>
          </cell>
          <cell r="AJ81">
            <v>432489.94185846491</v>
          </cell>
          <cell r="AK81">
            <v>3.395091793831773E-4</v>
          </cell>
          <cell r="AL81">
            <v>177.44624784313044</v>
          </cell>
          <cell r="AM81">
            <v>0</v>
          </cell>
          <cell r="AN81">
            <v>0</v>
          </cell>
          <cell r="AO81" t="str">
            <v xml:space="preserve"> </v>
          </cell>
          <cell r="AP81">
            <v>0</v>
          </cell>
          <cell r="AQ81">
            <v>432667.39</v>
          </cell>
        </row>
        <row r="82">
          <cell r="B82">
            <v>190380</v>
          </cell>
          <cell r="C82">
            <v>3</v>
          </cell>
          <cell r="D82">
            <v>4</v>
          </cell>
          <cell r="E82">
            <v>2480846</v>
          </cell>
          <cell r="F82">
            <v>0</v>
          </cell>
          <cell r="G82" t="str">
            <v/>
          </cell>
          <cell r="H82" t="b">
            <v>0</v>
          </cell>
          <cell r="I82">
            <v>0</v>
          </cell>
          <cell r="J82" t="str">
            <v/>
          </cell>
          <cell r="K82" t="str">
            <v/>
          </cell>
          <cell r="L82">
            <v>902697</v>
          </cell>
          <cell r="M82">
            <v>0.60828309897065103</v>
          </cell>
          <cell r="N82">
            <v>549095.32859150972</v>
          </cell>
          <cell r="O82">
            <v>0</v>
          </cell>
          <cell r="P82">
            <v>0</v>
          </cell>
          <cell r="Q82">
            <v>0</v>
          </cell>
          <cell r="R82">
            <v>549095.32859150972</v>
          </cell>
          <cell r="S82" t="str">
            <v xml:space="preserve"> </v>
          </cell>
          <cell r="T82">
            <v>549095.32859150972</v>
          </cell>
          <cell r="U82">
            <v>0</v>
          </cell>
          <cell r="V82">
            <v>0</v>
          </cell>
          <cell r="W82" t="str">
            <v xml:space="preserve"> </v>
          </cell>
          <cell r="X82">
            <v>0</v>
          </cell>
          <cell r="Y82">
            <v>0</v>
          </cell>
          <cell r="Z82">
            <v>549095.32859150972</v>
          </cell>
          <cell r="AA82">
            <v>1.7708631322702732E-3</v>
          </cell>
          <cell r="AB82">
            <v>0</v>
          </cell>
          <cell r="AC82">
            <v>549095.32859150972</v>
          </cell>
          <cell r="AD82" t="str">
            <v xml:space="preserve"> </v>
          </cell>
          <cell r="AE82">
            <v>0</v>
          </cell>
          <cell r="AF82" t="str">
            <v/>
          </cell>
          <cell r="AG82" t="str">
            <v xml:space="preserve"> </v>
          </cell>
          <cell r="AH82">
            <v>549095.32859150972</v>
          </cell>
          <cell r="AI82">
            <v>0</v>
          </cell>
          <cell r="AJ82">
            <v>0</v>
          </cell>
          <cell r="AK82" t="str">
            <v xml:space="preserve"> </v>
          </cell>
          <cell r="AL82">
            <v>0</v>
          </cell>
          <cell r="AM82">
            <v>0</v>
          </cell>
          <cell r="AN82">
            <v>549095.32859150972</v>
          </cell>
          <cell r="AO82">
            <v>1.7782611841564691E-3</v>
          </cell>
          <cell r="AP82">
            <v>1080.582443406533</v>
          </cell>
          <cell r="AQ82">
            <v>550175.91</v>
          </cell>
        </row>
        <row r="83">
          <cell r="B83">
            <v>320874</v>
          </cell>
          <cell r="C83">
            <v>1</v>
          </cell>
          <cell r="D83">
            <v>4</v>
          </cell>
          <cell r="E83">
            <v>3549361</v>
          </cell>
          <cell r="F83">
            <v>0</v>
          </cell>
          <cell r="G83" t="str">
            <v/>
          </cell>
          <cell r="H83" t="b">
            <v>0</v>
          </cell>
          <cell r="I83">
            <v>0</v>
          </cell>
          <cell r="J83" t="str">
            <v/>
          </cell>
          <cell r="K83" t="str">
            <v/>
          </cell>
          <cell r="L83">
            <v>0</v>
          </cell>
          <cell r="M83">
            <v>0</v>
          </cell>
          <cell r="N83">
            <v>0</v>
          </cell>
          <cell r="O83">
            <v>14534</v>
          </cell>
          <cell r="P83">
            <v>1.1895022727818083</v>
          </cell>
          <cell r="Q83">
            <v>17288.226032610801</v>
          </cell>
          <cell r="R83">
            <v>17288.226032610801</v>
          </cell>
          <cell r="S83" t="str">
            <v xml:space="preserve"> </v>
          </cell>
          <cell r="T83">
            <v>17288.226032610801</v>
          </cell>
          <cell r="U83">
            <v>0</v>
          </cell>
          <cell r="V83">
            <v>17288.226032610801</v>
          </cell>
          <cell r="W83">
            <v>1.3559630017984632E-5</v>
          </cell>
          <cell r="X83">
            <v>0</v>
          </cell>
          <cell r="Y83">
            <v>0</v>
          </cell>
          <cell r="Z83">
            <v>0</v>
          </cell>
          <cell r="AA83" t="str">
            <v xml:space="preserve"> </v>
          </cell>
          <cell r="AB83">
            <v>0</v>
          </cell>
          <cell r="AC83">
            <v>17288.226032610801</v>
          </cell>
          <cell r="AD83" t="str">
            <v xml:space="preserve"> </v>
          </cell>
          <cell r="AE83">
            <v>0</v>
          </cell>
          <cell r="AF83" t="str">
            <v/>
          </cell>
          <cell r="AG83" t="str">
            <v xml:space="preserve"> </v>
          </cell>
          <cell r="AH83">
            <v>17288.226032610801</v>
          </cell>
          <cell r="AI83">
            <v>0</v>
          </cell>
          <cell r="AJ83">
            <v>17288.226032610801</v>
          </cell>
          <cell r="AK83">
            <v>1.3571440316277716E-5</v>
          </cell>
          <cell r="AL83">
            <v>7.0931842441659612</v>
          </cell>
          <cell r="AM83">
            <v>0</v>
          </cell>
          <cell r="AN83">
            <v>0</v>
          </cell>
          <cell r="AO83" t="str">
            <v xml:space="preserve"> </v>
          </cell>
          <cell r="AP83">
            <v>0</v>
          </cell>
          <cell r="AQ83">
            <v>17295.32</v>
          </cell>
        </row>
        <row r="84">
          <cell r="B84">
            <v>220733</v>
          </cell>
          <cell r="C84">
            <v>1</v>
          </cell>
          <cell r="D84">
            <v>4</v>
          </cell>
          <cell r="E84">
            <v>4405569</v>
          </cell>
          <cell r="F84">
            <v>0</v>
          </cell>
          <cell r="G84" t="str">
            <v/>
          </cell>
          <cell r="H84" t="b">
            <v>0</v>
          </cell>
          <cell r="I84">
            <v>0</v>
          </cell>
          <cell r="J84" t="str">
            <v/>
          </cell>
          <cell r="K84" t="str">
            <v/>
          </cell>
          <cell r="L84">
            <v>0</v>
          </cell>
          <cell r="M84">
            <v>0</v>
          </cell>
          <cell r="N84">
            <v>0</v>
          </cell>
          <cell r="O84">
            <v>12209</v>
          </cell>
          <cell r="P84">
            <v>1.1895022727818083</v>
          </cell>
          <cell r="Q84">
            <v>14522.633248393098</v>
          </cell>
          <cell r="R84">
            <v>14522.633248393098</v>
          </cell>
          <cell r="S84" t="str">
            <v xml:space="preserve"> </v>
          </cell>
          <cell r="T84">
            <v>14522.633248393098</v>
          </cell>
          <cell r="U84">
            <v>0</v>
          </cell>
          <cell r="V84">
            <v>14522.633248393098</v>
          </cell>
          <cell r="W84">
            <v>1.1390499717185523E-5</v>
          </cell>
          <cell r="X84">
            <v>0</v>
          </cell>
          <cell r="Y84">
            <v>0</v>
          </cell>
          <cell r="Z84">
            <v>0</v>
          </cell>
          <cell r="AA84" t="str">
            <v xml:space="preserve"> </v>
          </cell>
          <cell r="AB84">
            <v>0</v>
          </cell>
          <cell r="AC84">
            <v>14522.633248393098</v>
          </cell>
          <cell r="AD84" t="str">
            <v xml:space="preserve"> </v>
          </cell>
          <cell r="AE84">
            <v>0</v>
          </cell>
          <cell r="AF84" t="str">
            <v/>
          </cell>
          <cell r="AG84" t="str">
            <v xml:space="preserve"> </v>
          </cell>
          <cell r="AH84">
            <v>14522.633248393098</v>
          </cell>
          <cell r="AI84">
            <v>0</v>
          </cell>
          <cell r="AJ84">
            <v>14522.633248393098</v>
          </cell>
          <cell r="AK84">
            <v>1.1400420725294802E-5</v>
          </cell>
          <cell r="AL84">
            <v>5.9584895030289138</v>
          </cell>
          <cell r="AM84">
            <v>0</v>
          </cell>
          <cell r="AN84">
            <v>0</v>
          </cell>
          <cell r="AO84" t="str">
            <v xml:space="preserve"> </v>
          </cell>
          <cell r="AP84">
            <v>0</v>
          </cell>
          <cell r="AQ84">
            <v>14528.59</v>
          </cell>
        </row>
        <row r="85">
          <cell r="B85">
            <v>331216</v>
          </cell>
          <cell r="C85">
            <v>3</v>
          </cell>
          <cell r="D85">
            <v>3</v>
          </cell>
          <cell r="E85">
            <v>6877770</v>
          </cell>
          <cell r="F85">
            <v>0</v>
          </cell>
          <cell r="G85" t="str">
            <v/>
          </cell>
          <cell r="H85" t="b">
            <v>0</v>
          </cell>
          <cell r="I85">
            <v>0</v>
          </cell>
          <cell r="J85" t="str">
            <v/>
          </cell>
          <cell r="K85" t="str">
            <v/>
          </cell>
          <cell r="L85">
            <v>5198072</v>
          </cell>
          <cell r="M85">
            <v>0.60828309897065103</v>
          </cell>
          <cell r="N85">
            <v>3161899.3448325698</v>
          </cell>
          <cell r="O85">
            <v>0</v>
          </cell>
          <cell r="P85">
            <v>0</v>
          </cell>
          <cell r="Q85">
            <v>0</v>
          </cell>
          <cell r="R85">
            <v>3161899.3448325698</v>
          </cell>
          <cell r="S85" t="str">
            <v xml:space="preserve"> </v>
          </cell>
          <cell r="T85">
            <v>3161899.3448325698</v>
          </cell>
          <cell r="U85">
            <v>0</v>
          </cell>
          <cell r="V85">
            <v>0</v>
          </cell>
          <cell r="W85" t="str">
            <v xml:space="preserve"> </v>
          </cell>
          <cell r="X85">
            <v>0</v>
          </cell>
          <cell r="Y85">
            <v>0</v>
          </cell>
          <cell r="Z85">
            <v>3161899.3448325698</v>
          </cell>
          <cell r="AA85">
            <v>1.0197302155303943E-2</v>
          </cell>
          <cell r="AB85">
            <v>0</v>
          </cell>
          <cell r="AC85">
            <v>3161899.3448325698</v>
          </cell>
          <cell r="AD85" t="str">
            <v xml:space="preserve"> </v>
          </cell>
          <cell r="AE85">
            <v>0</v>
          </cell>
          <cell r="AF85" t="str">
            <v/>
          </cell>
          <cell r="AG85" t="str">
            <v xml:space="preserve"> </v>
          </cell>
          <cell r="AH85">
            <v>3161899.3448325698</v>
          </cell>
          <cell r="AI85">
            <v>0</v>
          </cell>
          <cell r="AJ85">
            <v>0</v>
          </cell>
          <cell r="AK85" t="str">
            <v xml:space="preserve"> </v>
          </cell>
          <cell r="AL85">
            <v>0</v>
          </cell>
          <cell r="AM85">
            <v>0</v>
          </cell>
          <cell r="AN85">
            <v>3161899.3448325698</v>
          </cell>
          <cell r="AO85">
            <v>1.0239902946448904E-2</v>
          </cell>
          <cell r="AP85">
            <v>6222.4039104628509</v>
          </cell>
          <cell r="AQ85">
            <v>3168121.75</v>
          </cell>
        </row>
        <row r="86">
          <cell r="B86">
            <v>190150</v>
          </cell>
          <cell r="C86">
            <v>3</v>
          </cell>
          <cell r="D86">
            <v>5</v>
          </cell>
          <cell r="E86">
            <v>402226</v>
          </cell>
          <cell r="F86">
            <v>0</v>
          </cell>
          <cell r="G86" t="str">
            <v/>
          </cell>
          <cell r="H86" t="b">
            <v>0</v>
          </cell>
          <cell r="I86">
            <v>0</v>
          </cell>
          <cell r="J86" t="str">
            <v/>
          </cell>
          <cell r="K86" t="str">
            <v/>
          </cell>
          <cell r="L86">
            <v>334350</v>
          </cell>
          <cell r="M86">
            <v>0.60828309897065103</v>
          </cell>
          <cell r="N86">
            <v>203379.45414083716</v>
          </cell>
          <cell r="O86">
            <v>0</v>
          </cell>
          <cell r="P86">
            <v>0</v>
          </cell>
          <cell r="Q86">
            <v>0</v>
          </cell>
          <cell r="R86">
            <v>203379.45414083716</v>
          </cell>
          <cell r="S86" t="str">
            <v xml:space="preserve"> </v>
          </cell>
          <cell r="T86">
            <v>203379.45414083716</v>
          </cell>
          <cell r="U86">
            <v>0</v>
          </cell>
          <cell r="V86">
            <v>0</v>
          </cell>
          <cell r="W86" t="str">
            <v xml:space="preserve"> </v>
          </cell>
          <cell r="X86">
            <v>0</v>
          </cell>
          <cell r="Y86">
            <v>0</v>
          </cell>
          <cell r="Z86">
            <v>203379.45414083716</v>
          </cell>
          <cell r="AA86">
            <v>6.5591010967640956E-4</v>
          </cell>
          <cell r="AB86">
            <v>0</v>
          </cell>
          <cell r="AC86">
            <v>203379.45414083716</v>
          </cell>
          <cell r="AD86" t="str">
            <v xml:space="preserve"> </v>
          </cell>
          <cell r="AE86">
            <v>203379.45414083716</v>
          </cell>
          <cell r="AF86">
            <v>8.4758714503133534E-2</v>
          </cell>
          <cell r="AG86">
            <v>107575.18568312711</v>
          </cell>
          <cell r="AH86">
            <v>107575.18568312711</v>
          </cell>
          <cell r="AI86">
            <v>0</v>
          </cell>
          <cell r="AJ86">
            <v>0</v>
          </cell>
          <cell r="AK86" t="str">
            <v xml:space="preserve"> </v>
          </cell>
          <cell r="AL86">
            <v>0</v>
          </cell>
          <cell r="AM86">
            <v>95804.268457710044</v>
          </cell>
          <cell r="AN86">
            <v>0</v>
          </cell>
          <cell r="AO86" t="str">
            <v xml:space="preserve"> </v>
          </cell>
          <cell r="AP86">
            <v>0</v>
          </cell>
          <cell r="AQ86">
            <v>107575.19</v>
          </cell>
        </row>
        <row r="87">
          <cell r="B87">
            <v>150736</v>
          </cell>
          <cell r="C87">
            <v>1</v>
          </cell>
          <cell r="D87">
            <v>2</v>
          </cell>
          <cell r="E87">
            <v>83975581</v>
          </cell>
          <cell r="F87">
            <v>0</v>
          </cell>
          <cell r="G87" t="str">
            <v/>
          </cell>
          <cell r="H87" t="b">
            <v>0</v>
          </cell>
          <cell r="I87">
            <v>0</v>
          </cell>
          <cell r="J87" t="str">
            <v/>
          </cell>
          <cell r="K87" t="str">
            <v/>
          </cell>
          <cell r="L87">
            <v>0</v>
          </cell>
          <cell r="M87">
            <v>0</v>
          </cell>
          <cell r="N87">
            <v>0</v>
          </cell>
          <cell r="O87">
            <v>44475168</v>
          </cell>
          <cell r="P87">
            <v>1.1895022727818083</v>
          </cell>
          <cell r="Q87">
            <v>52903313.418352753</v>
          </cell>
          <cell r="R87">
            <v>52903313.418352753</v>
          </cell>
          <cell r="S87" t="str">
            <v xml:space="preserve"> </v>
          </cell>
          <cell r="T87">
            <v>52903313.418352753</v>
          </cell>
          <cell r="U87">
            <v>0</v>
          </cell>
          <cell r="V87">
            <v>52903313.418352753</v>
          </cell>
          <cell r="W87">
            <v>4.1493520233088589E-2</v>
          </cell>
          <cell r="X87">
            <v>0</v>
          </cell>
          <cell r="Y87">
            <v>0</v>
          </cell>
          <cell r="Z87">
            <v>0</v>
          </cell>
          <cell r="AA87" t="str">
            <v xml:space="preserve"> </v>
          </cell>
          <cell r="AB87">
            <v>0</v>
          </cell>
          <cell r="AC87">
            <v>52903313.418352753</v>
          </cell>
          <cell r="AD87" t="str">
            <v xml:space="preserve"> </v>
          </cell>
          <cell r="AE87">
            <v>0</v>
          </cell>
          <cell r="AF87" t="str">
            <v/>
          </cell>
          <cell r="AG87" t="str">
            <v xml:space="preserve"> </v>
          </cell>
          <cell r="AH87">
            <v>52903313.418352753</v>
          </cell>
          <cell r="AI87">
            <v>0</v>
          </cell>
          <cell r="AJ87">
            <v>52903313.418352753</v>
          </cell>
          <cell r="AK87">
            <v>4.152966066247589E-2</v>
          </cell>
          <cell r="AL87">
            <v>21705.694297112575</v>
          </cell>
          <cell r="AM87">
            <v>0</v>
          </cell>
          <cell r="AN87">
            <v>0</v>
          </cell>
          <cell r="AO87" t="str">
            <v xml:space="preserve"> </v>
          </cell>
          <cell r="AP87">
            <v>0</v>
          </cell>
          <cell r="AQ87">
            <v>52925019.109999999</v>
          </cell>
        </row>
        <row r="88">
          <cell r="B88">
            <v>150737</v>
          </cell>
          <cell r="C88">
            <v>1</v>
          </cell>
          <cell r="D88">
            <v>4</v>
          </cell>
          <cell r="E88">
            <v>11873418</v>
          </cell>
          <cell r="F88">
            <v>0</v>
          </cell>
          <cell r="G88" t="str">
            <v/>
          </cell>
          <cell r="H88" t="b">
            <v>0</v>
          </cell>
          <cell r="I88">
            <v>0</v>
          </cell>
          <cell r="J88" t="str">
            <v/>
          </cell>
          <cell r="K88" t="str">
            <v/>
          </cell>
          <cell r="L88">
            <v>0</v>
          </cell>
          <cell r="M88">
            <v>0</v>
          </cell>
          <cell r="N88">
            <v>0</v>
          </cell>
          <cell r="O88">
            <v>68339</v>
          </cell>
          <cell r="P88">
            <v>1.1895022727818083</v>
          </cell>
          <cell r="Q88">
            <v>81289.395819636004</v>
          </cell>
          <cell r="R88">
            <v>81289.395819636004</v>
          </cell>
          <cell r="S88" t="str">
            <v xml:space="preserve"> </v>
          </cell>
          <cell r="T88">
            <v>81289.395819636004</v>
          </cell>
          <cell r="U88">
            <v>0</v>
          </cell>
          <cell r="V88">
            <v>81289.395819636004</v>
          </cell>
          <cell r="W88">
            <v>6.3757503495187281E-5</v>
          </cell>
          <cell r="X88">
            <v>0</v>
          </cell>
          <cell r="Y88">
            <v>0</v>
          </cell>
          <cell r="Z88">
            <v>0</v>
          </cell>
          <cell r="AA88" t="str">
            <v xml:space="preserve"> </v>
          </cell>
          <cell r="AB88">
            <v>0</v>
          </cell>
          <cell r="AC88">
            <v>81289.395819636004</v>
          </cell>
          <cell r="AD88" t="str">
            <v xml:space="preserve"> </v>
          </cell>
          <cell r="AE88">
            <v>0</v>
          </cell>
          <cell r="AF88" t="str">
            <v/>
          </cell>
          <cell r="AG88" t="str">
            <v xml:space="preserve"> </v>
          </cell>
          <cell r="AH88">
            <v>81289.395819636004</v>
          </cell>
          <cell r="AI88">
            <v>0</v>
          </cell>
          <cell r="AJ88">
            <v>81289.395819636004</v>
          </cell>
          <cell r="AK88">
            <v>6.3813035625024286E-5</v>
          </cell>
          <cell r="AL88">
            <v>33.352216737447208</v>
          </cell>
          <cell r="AM88">
            <v>0</v>
          </cell>
          <cell r="AN88">
            <v>0</v>
          </cell>
          <cell r="AO88" t="str">
            <v xml:space="preserve"> </v>
          </cell>
          <cell r="AP88">
            <v>0</v>
          </cell>
          <cell r="AQ88">
            <v>81322.75</v>
          </cell>
        </row>
        <row r="89">
          <cell r="B89">
            <v>100745</v>
          </cell>
          <cell r="C89">
            <v>1</v>
          </cell>
          <cell r="D89">
            <v>4</v>
          </cell>
          <cell r="E89">
            <v>3251434</v>
          </cell>
          <cell r="F89">
            <v>0</v>
          </cell>
          <cell r="G89" t="str">
            <v/>
          </cell>
          <cell r="H89" t="b">
            <v>0</v>
          </cell>
          <cell r="I89">
            <v>0</v>
          </cell>
          <cell r="J89" t="str">
            <v/>
          </cell>
          <cell r="K89" t="str">
            <v/>
          </cell>
          <cell r="L89">
            <v>0</v>
          </cell>
          <cell r="M89">
            <v>0</v>
          </cell>
          <cell r="N89">
            <v>0</v>
          </cell>
          <cell r="O89">
            <v>173864</v>
          </cell>
          <cell r="P89">
            <v>1.1895022727818083</v>
          </cell>
          <cell r="Q89">
            <v>206811.62315493633</v>
          </cell>
          <cell r="R89">
            <v>206811.62315493633</v>
          </cell>
          <cell r="S89" t="str">
            <v xml:space="preserve"> </v>
          </cell>
          <cell r="T89">
            <v>206811.62315493633</v>
          </cell>
          <cell r="U89">
            <v>0</v>
          </cell>
          <cell r="V89">
            <v>206811.62315493633</v>
          </cell>
          <cell r="W89">
            <v>1.6220803037339206E-4</v>
          </cell>
          <cell r="X89">
            <v>0</v>
          </cell>
          <cell r="Y89">
            <v>0</v>
          </cell>
          <cell r="Z89">
            <v>0</v>
          </cell>
          <cell r="AA89" t="str">
            <v xml:space="preserve"> </v>
          </cell>
          <cell r="AB89">
            <v>0</v>
          </cell>
          <cell r="AC89">
            <v>206811.62315493633</v>
          </cell>
          <cell r="AD89" t="str">
            <v xml:space="preserve"> </v>
          </cell>
          <cell r="AE89">
            <v>0</v>
          </cell>
          <cell r="AF89" t="str">
            <v/>
          </cell>
          <cell r="AG89" t="str">
            <v xml:space="preserve"> </v>
          </cell>
          <cell r="AH89">
            <v>206811.62315493633</v>
          </cell>
          <cell r="AI89">
            <v>0</v>
          </cell>
          <cell r="AJ89">
            <v>206811.62315493633</v>
          </cell>
          <cell r="AK89">
            <v>1.6234931189963597E-4</v>
          </cell>
          <cell r="AL89">
            <v>84.852716762602924</v>
          </cell>
          <cell r="AM89">
            <v>0</v>
          </cell>
          <cell r="AN89">
            <v>0</v>
          </cell>
          <cell r="AO89" t="str">
            <v xml:space="preserve"> </v>
          </cell>
          <cell r="AP89">
            <v>0</v>
          </cell>
          <cell r="AQ89">
            <v>206896.48</v>
          </cell>
        </row>
        <row r="90">
          <cell r="B90">
            <v>191227</v>
          </cell>
          <cell r="C90">
            <v>1</v>
          </cell>
          <cell r="D90">
            <v>2</v>
          </cell>
          <cell r="E90">
            <v>133749343</v>
          </cell>
          <cell r="F90">
            <v>0</v>
          </cell>
          <cell r="G90" t="str">
            <v/>
          </cell>
          <cell r="H90" t="b">
            <v>0</v>
          </cell>
          <cell r="I90">
            <v>0</v>
          </cell>
          <cell r="J90" t="str">
            <v/>
          </cell>
          <cell r="K90" t="str">
            <v/>
          </cell>
          <cell r="L90">
            <v>0</v>
          </cell>
          <cell r="M90">
            <v>0</v>
          </cell>
          <cell r="N90">
            <v>0</v>
          </cell>
          <cell r="O90">
            <v>75814366</v>
          </cell>
          <cell r="P90">
            <v>1.1895022727818083</v>
          </cell>
          <cell r="Q90">
            <v>90181360.666511849</v>
          </cell>
          <cell r="R90">
            <v>90181360.666511849</v>
          </cell>
          <cell r="S90" t="str">
            <v xml:space="preserve"> </v>
          </cell>
          <cell r="T90">
            <v>90181360.666511849</v>
          </cell>
          <cell r="U90">
            <v>0</v>
          </cell>
          <cell r="V90">
            <v>90181360.666511849</v>
          </cell>
          <cell r="W90">
            <v>7.0731715495257572E-2</v>
          </cell>
          <cell r="X90">
            <v>0</v>
          </cell>
          <cell r="Y90">
            <v>0</v>
          </cell>
          <cell r="Z90">
            <v>0</v>
          </cell>
          <cell r="AA90" t="str">
            <v xml:space="preserve"> </v>
          </cell>
          <cell r="AB90">
            <v>0</v>
          </cell>
          <cell r="AC90">
            <v>90181360.666511849</v>
          </cell>
          <cell r="AD90" t="str">
            <v xml:space="preserve"> </v>
          </cell>
          <cell r="AE90">
            <v>0</v>
          </cell>
          <cell r="AF90" t="str">
            <v/>
          </cell>
          <cell r="AG90" t="str">
            <v xml:space="preserve"> </v>
          </cell>
          <cell r="AH90">
            <v>90181360.666511849</v>
          </cell>
          <cell r="AI90">
            <v>0</v>
          </cell>
          <cell r="AJ90">
            <v>90181360.666511849</v>
          </cell>
          <cell r="AK90">
            <v>7.0793322092021091E-2</v>
          </cell>
          <cell r="AL90">
            <v>37000.499958210508</v>
          </cell>
          <cell r="AM90">
            <v>0</v>
          </cell>
          <cell r="AN90">
            <v>0</v>
          </cell>
          <cell r="AO90" t="str">
            <v xml:space="preserve"> </v>
          </cell>
          <cell r="AP90">
            <v>0</v>
          </cell>
          <cell r="AQ90">
            <v>90218361.170000002</v>
          </cell>
        </row>
        <row r="91">
          <cell r="B91">
            <v>191261</v>
          </cell>
          <cell r="C91">
            <v>1</v>
          </cell>
          <cell r="D91">
            <v>4</v>
          </cell>
          <cell r="E91">
            <v>83311332</v>
          </cell>
          <cell r="F91">
            <v>0</v>
          </cell>
          <cell r="G91" t="str">
            <v/>
          </cell>
          <cell r="H91" t="b">
            <v>0</v>
          </cell>
          <cell r="I91">
            <v>0</v>
          </cell>
          <cell r="J91" t="str">
            <v/>
          </cell>
          <cell r="K91" t="str">
            <v/>
          </cell>
          <cell r="L91">
            <v>0</v>
          </cell>
          <cell r="M91">
            <v>0</v>
          </cell>
          <cell r="N91">
            <v>0</v>
          </cell>
          <cell r="O91">
            <v>3412201</v>
          </cell>
          <cell r="P91">
            <v>1.1895022727818083</v>
          </cell>
          <cell r="Q91">
            <v>4058820.8446883592</v>
          </cell>
          <cell r="R91">
            <v>4058820.8446883592</v>
          </cell>
          <cell r="S91" t="str">
            <v xml:space="preserve"> </v>
          </cell>
          <cell r="T91">
            <v>4058820.8446883592</v>
          </cell>
          <cell r="U91">
            <v>0</v>
          </cell>
          <cell r="V91">
            <v>4058820.8446883592</v>
          </cell>
          <cell r="W91">
            <v>3.1834445511901184E-3</v>
          </cell>
          <cell r="X91">
            <v>0</v>
          </cell>
          <cell r="Y91">
            <v>0</v>
          </cell>
          <cell r="Z91">
            <v>0</v>
          </cell>
          <cell r="AA91" t="str">
            <v xml:space="preserve"> </v>
          </cell>
          <cell r="AB91">
            <v>0</v>
          </cell>
          <cell r="AC91">
            <v>4058820.8446883592</v>
          </cell>
          <cell r="AD91" t="str">
            <v xml:space="preserve"> </v>
          </cell>
          <cell r="AE91">
            <v>0</v>
          </cell>
          <cell r="AF91" t="str">
            <v/>
          </cell>
          <cell r="AG91" t="str">
            <v xml:space="preserve"> </v>
          </cell>
          <cell r="AH91">
            <v>4058820.8446883592</v>
          </cell>
          <cell r="AI91">
            <v>0</v>
          </cell>
          <cell r="AJ91">
            <v>4058820.8446883592</v>
          </cell>
          <cell r="AK91">
            <v>3.1862172986544066E-3</v>
          </cell>
          <cell r="AL91">
            <v>1665.2931313559475</v>
          </cell>
          <cell r="AM91">
            <v>0</v>
          </cell>
          <cell r="AN91">
            <v>0</v>
          </cell>
          <cell r="AO91" t="str">
            <v xml:space="preserve"> </v>
          </cell>
          <cell r="AP91">
            <v>0</v>
          </cell>
          <cell r="AQ91">
            <v>4060486.14</v>
          </cell>
        </row>
        <row r="92">
          <cell r="B92">
            <v>191230</v>
          </cell>
          <cell r="C92">
            <v>1</v>
          </cell>
          <cell r="D92">
            <v>2</v>
          </cell>
          <cell r="E92">
            <v>103149753</v>
          </cell>
          <cell r="F92">
            <v>0</v>
          </cell>
          <cell r="G92" t="str">
            <v/>
          </cell>
          <cell r="H92" t="b">
            <v>0</v>
          </cell>
          <cell r="I92">
            <v>0</v>
          </cell>
          <cell r="J92" t="str">
            <v/>
          </cell>
          <cell r="K92" t="str">
            <v/>
          </cell>
          <cell r="L92">
            <v>0</v>
          </cell>
          <cell r="M92">
            <v>0</v>
          </cell>
          <cell r="N92">
            <v>0</v>
          </cell>
          <cell r="O92">
            <v>57387843</v>
          </cell>
          <cell r="P92">
            <v>1.1895022727818083</v>
          </cell>
          <cell r="Q92">
            <v>68262969.678545594</v>
          </cell>
          <cell r="R92">
            <v>68262969.678545594</v>
          </cell>
          <cell r="S92" t="str">
            <v xml:space="preserve"> </v>
          </cell>
          <cell r="T92">
            <v>68262969.678545594</v>
          </cell>
          <cell r="U92">
            <v>0</v>
          </cell>
          <cell r="V92">
            <v>68262969.678545594</v>
          </cell>
          <cell r="W92">
            <v>5.3540520064000917E-2</v>
          </cell>
          <cell r="X92">
            <v>0</v>
          </cell>
          <cell r="Y92">
            <v>0</v>
          </cell>
          <cell r="Z92">
            <v>0</v>
          </cell>
          <cell r="AA92" t="str">
            <v xml:space="preserve"> </v>
          </cell>
          <cell r="AB92">
            <v>0</v>
          </cell>
          <cell r="AC92">
            <v>68262969.678545594</v>
          </cell>
          <cell r="AD92" t="str">
            <v xml:space="preserve"> </v>
          </cell>
          <cell r="AE92">
            <v>0</v>
          </cell>
          <cell r="AF92" t="str">
            <v/>
          </cell>
          <cell r="AG92" t="str">
            <v xml:space="preserve"> </v>
          </cell>
          <cell r="AH92">
            <v>68262969.678545594</v>
          </cell>
          <cell r="AI92">
            <v>0</v>
          </cell>
          <cell r="AJ92">
            <v>68262969.678545594</v>
          </cell>
          <cell r="AK92">
            <v>5.3587153306344851E-2</v>
          </cell>
          <cell r="AL92">
            <v>28007.605874106917</v>
          </cell>
          <cell r="AM92">
            <v>0</v>
          </cell>
          <cell r="AN92">
            <v>0</v>
          </cell>
          <cell r="AO92" t="str">
            <v xml:space="preserve"> </v>
          </cell>
          <cell r="AP92">
            <v>0</v>
          </cell>
          <cell r="AQ92">
            <v>68290977.280000001</v>
          </cell>
        </row>
        <row r="93">
          <cell r="B93">
            <v>191231</v>
          </cell>
          <cell r="C93">
            <v>1</v>
          </cell>
          <cell r="D93">
            <v>2</v>
          </cell>
          <cell r="E93">
            <v>112145129</v>
          </cell>
          <cell r="F93">
            <v>0</v>
          </cell>
          <cell r="G93" t="str">
            <v/>
          </cell>
          <cell r="H93" t="b">
            <v>0</v>
          </cell>
          <cell r="I93">
            <v>0</v>
          </cell>
          <cell r="J93" t="str">
            <v/>
          </cell>
          <cell r="K93" t="str">
            <v/>
          </cell>
          <cell r="L93">
            <v>0</v>
          </cell>
          <cell r="M93">
            <v>0</v>
          </cell>
          <cell r="N93">
            <v>0</v>
          </cell>
          <cell r="O93">
            <v>60374225</v>
          </cell>
          <cell r="P93">
            <v>1.1895022727818083</v>
          </cell>
          <cell r="Q93">
            <v>71815277.854940265</v>
          </cell>
          <cell r="R93">
            <v>71815277.854940265</v>
          </cell>
          <cell r="S93" t="str">
            <v xml:space="preserve"> </v>
          </cell>
          <cell r="T93">
            <v>71815277.854940265</v>
          </cell>
          <cell r="U93">
            <v>0</v>
          </cell>
          <cell r="V93">
            <v>71815277.854940265</v>
          </cell>
          <cell r="W93">
            <v>5.6326692832156203E-2</v>
          </cell>
          <cell r="X93">
            <v>0</v>
          </cell>
          <cell r="Y93">
            <v>0</v>
          </cell>
          <cell r="Z93">
            <v>0</v>
          </cell>
          <cell r="AA93" t="str">
            <v xml:space="preserve"> </v>
          </cell>
          <cell r="AB93">
            <v>0</v>
          </cell>
          <cell r="AC93">
            <v>71815277.854940265</v>
          </cell>
          <cell r="AD93" t="str">
            <v xml:space="preserve"> </v>
          </cell>
          <cell r="AE93">
            <v>0</v>
          </cell>
          <cell r="AF93" t="str">
            <v/>
          </cell>
          <cell r="AG93" t="str">
            <v xml:space="preserve"> </v>
          </cell>
          <cell r="AH93">
            <v>71815277.854940265</v>
          </cell>
          <cell r="AI93">
            <v>0</v>
          </cell>
          <cell r="AJ93">
            <v>71815277.854940265</v>
          </cell>
          <cell r="AK93">
            <v>5.6375752802327095E-2</v>
          </cell>
          <cell r="AL93">
            <v>29465.081981817166</v>
          </cell>
          <cell r="AM93">
            <v>0</v>
          </cell>
          <cell r="AN93">
            <v>0</v>
          </cell>
          <cell r="AO93" t="str">
            <v xml:space="preserve"> </v>
          </cell>
          <cell r="AP93">
            <v>0</v>
          </cell>
          <cell r="AQ93">
            <v>71844742.939999998</v>
          </cell>
        </row>
        <row r="94">
          <cell r="B94">
            <v>191306</v>
          </cell>
          <cell r="C94">
            <v>1</v>
          </cell>
          <cell r="D94">
            <v>4</v>
          </cell>
          <cell r="E94">
            <v>64497934</v>
          </cell>
          <cell r="F94">
            <v>0</v>
          </cell>
          <cell r="G94" t="str">
            <v/>
          </cell>
          <cell r="H94" t="b">
            <v>0</v>
          </cell>
          <cell r="I94">
            <v>0</v>
          </cell>
          <cell r="J94" t="str">
            <v/>
          </cell>
          <cell r="K94" t="str">
            <v/>
          </cell>
          <cell r="L94">
            <v>0</v>
          </cell>
          <cell r="M94">
            <v>0</v>
          </cell>
          <cell r="N94">
            <v>0</v>
          </cell>
          <cell r="O94">
            <v>36839004</v>
          </cell>
          <cell r="P94">
            <v>1.1895022727818083</v>
          </cell>
          <cell r="Q94">
            <v>43820078.985018127</v>
          </cell>
          <cell r="R94">
            <v>43820078.985018127</v>
          </cell>
          <cell r="S94" t="str">
            <v xml:space="preserve"> </v>
          </cell>
          <cell r="T94">
            <v>43820078.985018127</v>
          </cell>
          <cell r="U94">
            <v>0</v>
          </cell>
          <cell r="V94">
            <v>43820078.985018127</v>
          </cell>
          <cell r="W94">
            <v>3.4369290248455753E-2</v>
          </cell>
          <cell r="X94">
            <v>0</v>
          </cell>
          <cell r="Y94">
            <v>0</v>
          </cell>
          <cell r="Z94">
            <v>0</v>
          </cell>
          <cell r="AA94" t="str">
            <v xml:space="preserve"> </v>
          </cell>
          <cell r="AB94">
            <v>0</v>
          </cell>
          <cell r="AC94">
            <v>43820078.985018127</v>
          </cell>
          <cell r="AD94" t="str">
            <v xml:space="preserve"> </v>
          </cell>
          <cell r="AE94">
            <v>0</v>
          </cell>
          <cell r="AF94" t="str">
            <v/>
          </cell>
          <cell r="AG94" t="str">
            <v xml:space="preserve"> </v>
          </cell>
          <cell r="AH94">
            <v>43820078.985018127</v>
          </cell>
          <cell r="AI94">
            <v>0</v>
          </cell>
          <cell r="AJ94">
            <v>43820078.985018127</v>
          </cell>
          <cell r="AK94">
            <v>3.439922554679483E-2</v>
          </cell>
          <cell r="AL94">
            <v>17978.93510001148</v>
          </cell>
          <cell r="AM94">
            <v>0</v>
          </cell>
          <cell r="AN94">
            <v>0</v>
          </cell>
          <cell r="AO94" t="str">
            <v xml:space="preserve"> </v>
          </cell>
          <cell r="AP94">
            <v>0</v>
          </cell>
          <cell r="AQ94">
            <v>43838057.920000002</v>
          </cell>
        </row>
        <row r="95">
          <cell r="B95">
            <v>191228</v>
          </cell>
          <cell r="C95">
            <v>1</v>
          </cell>
          <cell r="D95">
            <v>2</v>
          </cell>
          <cell r="E95">
            <v>290379243</v>
          </cell>
          <cell r="F95">
            <v>0</v>
          </cell>
          <cell r="G95" t="str">
            <v/>
          </cell>
          <cell r="H95" t="b">
            <v>0</v>
          </cell>
          <cell r="I95">
            <v>0</v>
          </cell>
          <cell r="J95" t="str">
            <v/>
          </cell>
          <cell r="K95" t="str">
            <v/>
          </cell>
          <cell r="L95">
            <v>0</v>
          </cell>
          <cell r="M95">
            <v>0</v>
          </cell>
          <cell r="N95">
            <v>0</v>
          </cell>
          <cell r="O95">
            <v>163616725</v>
          </cell>
          <cell r="P95">
            <v>1.1895022727818083</v>
          </cell>
          <cell r="Q95">
            <v>194622466.25261611</v>
          </cell>
          <cell r="R95">
            <v>194622466.25261611</v>
          </cell>
          <cell r="S95" t="str">
            <v xml:space="preserve"> </v>
          </cell>
          <cell r="T95">
            <v>194622466.25261611</v>
          </cell>
          <cell r="U95">
            <v>0</v>
          </cell>
          <cell r="V95">
            <v>194622466.25261611</v>
          </cell>
          <cell r="W95">
            <v>0.15264774017850122</v>
          </cell>
          <cell r="X95">
            <v>0</v>
          </cell>
          <cell r="Y95">
            <v>0</v>
          </cell>
          <cell r="Z95">
            <v>0</v>
          </cell>
          <cell r="AA95" t="str">
            <v xml:space="preserve"> </v>
          </cell>
          <cell r="AB95">
            <v>0</v>
          </cell>
          <cell r="AC95">
            <v>194622466.25261611</v>
          </cell>
          <cell r="AD95" t="str">
            <v xml:space="preserve"> </v>
          </cell>
          <cell r="AE95">
            <v>0</v>
          </cell>
          <cell r="AF95" t="str">
            <v/>
          </cell>
          <cell r="AG95" t="str">
            <v xml:space="preserve"> </v>
          </cell>
          <cell r="AH95">
            <v>194622466.25261611</v>
          </cell>
          <cell r="AI95">
            <v>0</v>
          </cell>
          <cell r="AJ95">
            <v>194622466.25261611</v>
          </cell>
          <cell r="AK95">
            <v>0.15278069479030715</v>
          </cell>
          <cell r="AL95">
            <v>79851.628997663065</v>
          </cell>
          <cell r="AM95">
            <v>0</v>
          </cell>
          <cell r="AN95">
            <v>0</v>
          </cell>
          <cell r="AO95" t="str">
            <v xml:space="preserve"> </v>
          </cell>
          <cell r="AP95">
            <v>0</v>
          </cell>
          <cell r="AQ95">
            <v>194702317.88</v>
          </cell>
        </row>
        <row r="96">
          <cell r="B96">
            <v>190468</v>
          </cell>
          <cell r="C96">
            <v>3</v>
          </cell>
          <cell r="D96">
            <v>4</v>
          </cell>
          <cell r="E96">
            <v>3917961</v>
          </cell>
          <cell r="F96">
            <v>0</v>
          </cell>
          <cell r="G96" t="str">
            <v/>
          </cell>
          <cell r="H96" t="b">
            <v>0</v>
          </cell>
          <cell r="I96">
            <v>0</v>
          </cell>
          <cell r="J96" t="str">
            <v/>
          </cell>
          <cell r="K96" t="str">
            <v/>
          </cell>
          <cell r="L96">
            <v>109858</v>
          </cell>
          <cell r="M96">
            <v>0.60828309897065103</v>
          </cell>
          <cell r="N96">
            <v>66824.764686717783</v>
          </cell>
          <cell r="O96">
            <v>0</v>
          </cell>
          <cell r="P96">
            <v>0</v>
          </cell>
          <cell r="Q96">
            <v>0</v>
          </cell>
          <cell r="R96">
            <v>66824.764686717783</v>
          </cell>
          <cell r="S96" t="str">
            <v xml:space="preserve"> </v>
          </cell>
          <cell r="T96">
            <v>66824.764686717783</v>
          </cell>
          <cell r="U96">
            <v>0</v>
          </cell>
          <cell r="V96">
            <v>0</v>
          </cell>
          <cell r="W96" t="str">
            <v xml:space="preserve"> </v>
          </cell>
          <cell r="X96">
            <v>0</v>
          </cell>
          <cell r="Y96">
            <v>0</v>
          </cell>
          <cell r="Z96">
            <v>66824.764686717783</v>
          </cell>
          <cell r="AA96">
            <v>2.1551360200039181E-4</v>
          </cell>
          <cell r="AB96">
            <v>0</v>
          </cell>
          <cell r="AC96">
            <v>66824.764686717783</v>
          </cell>
          <cell r="AD96" t="str">
            <v xml:space="preserve"> </v>
          </cell>
          <cell r="AE96">
            <v>0</v>
          </cell>
          <cell r="AF96" t="str">
            <v/>
          </cell>
          <cell r="AG96" t="str">
            <v xml:space="preserve"> </v>
          </cell>
          <cell r="AH96">
            <v>66824.764686717783</v>
          </cell>
          <cell r="AI96">
            <v>0</v>
          </cell>
          <cell r="AJ96">
            <v>0</v>
          </cell>
          <cell r="AK96" t="str">
            <v xml:space="preserve"> </v>
          </cell>
          <cell r="AL96">
            <v>0</v>
          </cell>
          <cell r="AM96">
            <v>0</v>
          </cell>
          <cell r="AN96">
            <v>66824.764686717783</v>
          </cell>
          <cell r="AO96">
            <v>2.1641394307177425E-4</v>
          </cell>
          <cell r="AP96">
            <v>131.50661414378791</v>
          </cell>
          <cell r="AQ96">
            <v>66956.27</v>
          </cell>
        </row>
        <row r="97">
          <cell r="B97">
            <v>361246</v>
          </cell>
          <cell r="C97">
            <v>3</v>
          </cell>
          <cell r="D97">
            <v>2</v>
          </cell>
          <cell r="E97">
            <v>69185507</v>
          </cell>
          <cell r="F97">
            <v>0</v>
          </cell>
          <cell r="G97" t="str">
            <v/>
          </cell>
          <cell r="H97" t="b">
            <v>0</v>
          </cell>
          <cell r="I97">
            <v>0</v>
          </cell>
          <cell r="J97" t="str">
            <v/>
          </cell>
          <cell r="K97" t="str">
            <v/>
          </cell>
          <cell r="L97">
            <v>24267077</v>
          </cell>
          <cell r="M97">
            <v>0.60828309897065103</v>
          </cell>
          <cell r="N97">
            <v>14761252.800519409</v>
          </cell>
          <cell r="O97">
            <v>0</v>
          </cell>
          <cell r="P97">
            <v>0</v>
          </cell>
          <cell r="Q97">
            <v>0</v>
          </cell>
          <cell r="R97">
            <v>14761252.800519409</v>
          </cell>
          <cell r="S97" t="str">
            <v xml:space="preserve"> </v>
          </cell>
          <cell r="T97">
            <v>14761252.800519409</v>
          </cell>
          <cell r="U97">
            <v>0</v>
          </cell>
          <cell r="V97">
            <v>0</v>
          </cell>
          <cell r="W97" t="str">
            <v xml:space="preserve"> </v>
          </cell>
          <cell r="X97">
            <v>0</v>
          </cell>
          <cell r="Y97">
            <v>0</v>
          </cell>
          <cell r="Z97">
            <v>14761252.800519409</v>
          </cell>
          <cell r="AA97">
            <v>4.7605865519951773E-2</v>
          </cell>
          <cell r="AB97">
            <v>0</v>
          </cell>
          <cell r="AC97">
            <v>14761252.800519409</v>
          </cell>
          <cell r="AD97" t="str">
            <v xml:space="preserve"> </v>
          </cell>
          <cell r="AE97">
            <v>0</v>
          </cell>
          <cell r="AF97" t="str">
            <v/>
          </cell>
          <cell r="AG97" t="str">
            <v xml:space="preserve"> </v>
          </cell>
          <cell r="AH97">
            <v>14761252.800519409</v>
          </cell>
          <cell r="AI97">
            <v>0</v>
          </cell>
          <cell r="AJ97">
            <v>0</v>
          </cell>
          <cell r="AK97" t="str">
            <v xml:space="preserve"> </v>
          </cell>
          <cell r="AL97">
            <v>0</v>
          </cell>
          <cell r="AM97">
            <v>0</v>
          </cell>
          <cell r="AN97">
            <v>14761252.800519409</v>
          </cell>
          <cell r="AO97">
            <v>4.7804746312479399E-2</v>
          </cell>
          <cell r="AP97">
            <v>29049.146456667604</v>
          </cell>
          <cell r="AQ97">
            <v>14790301.949999999</v>
          </cell>
        </row>
        <row r="98">
          <cell r="B98">
            <v>190198</v>
          </cell>
          <cell r="C98">
            <v>3</v>
          </cell>
          <cell r="D98">
            <v>4</v>
          </cell>
          <cell r="E98">
            <v>17404135</v>
          </cell>
          <cell r="F98">
            <v>0</v>
          </cell>
          <cell r="G98" t="str">
            <v/>
          </cell>
          <cell r="H98" t="b">
            <v>0</v>
          </cell>
          <cell r="I98">
            <v>0</v>
          </cell>
          <cell r="J98" t="str">
            <v/>
          </cell>
          <cell r="K98" t="str">
            <v/>
          </cell>
          <cell r="L98">
            <v>7087000</v>
          </cell>
          <cell r="M98">
            <v>0.60828309897065103</v>
          </cell>
          <cell r="N98">
            <v>4310902.3224050039</v>
          </cell>
          <cell r="O98">
            <v>0</v>
          </cell>
          <cell r="P98">
            <v>0</v>
          </cell>
          <cell r="Q98">
            <v>0</v>
          </cell>
          <cell r="R98">
            <v>4310902.3224050039</v>
          </cell>
          <cell r="S98" t="str">
            <v xml:space="preserve"> </v>
          </cell>
          <cell r="T98">
            <v>4310902.3224050039</v>
          </cell>
          <cell r="U98">
            <v>0</v>
          </cell>
          <cell r="V98">
            <v>0</v>
          </cell>
          <cell r="W98" t="str">
            <v xml:space="preserve"> </v>
          </cell>
          <cell r="X98">
            <v>0</v>
          </cell>
          <cell r="Y98">
            <v>0</v>
          </cell>
          <cell r="Z98">
            <v>4310902.3224050039</v>
          </cell>
          <cell r="AA98">
            <v>1.3902900993799056E-2</v>
          </cell>
          <cell r="AB98">
            <v>0</v>
          </cell>
          <cell r="AC98">
            <v>4310902.3224050039</v>
          </cell>
          <cell r="AD98" t="str">
            <v xml:space="preserve"> </v>
          </cell>
          <cell r="AE98">
            <v>0</v>
          </cell>
          <cell r="AF98" t="str">
            <v/>
          </cell>
          <cell r="AG98" t="str">
            <v xml:space="preserve"> </v>
          </cell>
          <cell r="AH98">
            <v>4310902.3224050039</v>
          </cell>
          <cell r="AI98">
            <v>0</v>
          </cell>
          <cell r="AJ98">
            <v>0</v>
          </cell>
          <cell r="AK98" t="str">
            <v xml:space="preserve"> </v>
          </cell>
          <cell r="AL98">
            <v>0</v>
          </cell>
          <cell r="AM98">
            <v>0</v>
          </cell>
          <cell r="AN98">
            <v>4310902.3224050039</v>
          </cell>
          <cell r="AO98">
            <v>1.3960982491485955E-2</v>
          </cell>
          <cell r="AP98">
            <v>8483.5640047791221</v>
          </cell>
          <cell r="AQ98">
            <v>4319385.8899999997</v>
          </cell>
        </row>
        <row r="99">
          <cell r="B99">
            <v>190854</v>
          </cell>
          <cell r="C99">
            <v>3</v>
          </cell>
          <cell r="D99">
            <v>4</v>
          </cell>
          <cell r="E99">
            <v>13522029</v>
          </cell>
          <cell r="F99">
            <v>0</v>
          </cell>
          <cell r="G99" t="str">
            <v/>
          </cell>
          <cell r="H99" t="b">
            <v>0</v>
          </cell>
          <cell r="I99">
            <v>0</v>
          </cell>
          <cell r="J99" t="str">
            <v/>
          </cell>
          <cell r="K99" t="str">
            <v/>
          </cell>
          <cell r="L99">
            <v>11240185</v>
          </cell>
          <cell r="M99">
            <v>0.60828309897065103</v>
          </cell>
          <cell r="N99">
            <v>6837214.5648034271</v>
          </cell>
          <cell r="O99">
            <v>0</v>
          </cell>
          <cell r="P99">
            <v>0</v>
          </cell>
          <cell r="Q99">
            <v>0</v>
          </cell>
          <cell r="R99">
            <v>6837214.5648034271</v>
          </cell>
          <cell r="S99" t="str">
            <v xml:space="preserve"> </v>
          </cell>
          <cell r="T99">
            <v>6837214.5648034271</v>
          </cell>
          <cell r="U99">
            <v>0</v>
          </cell>
          <cell r="V99">
            <v>0</v>
          </cell>
          <cell r="W99" t="str">
            <v xml:space="preserve"> </v>
          </cell>
          <cell r="X99">
            <v>0</v>
          </cell>
          <cell r="Y99">
            <v>0</v>
          </cell>
          <cell r="Z99">
            <v>6837214.5648034271</v>
          </cell>
          <cell r="AA99">
            <v>2.205039921080644E-2</v>
          </cell>
          <cell r="AB99">
            <v>0</v>
          </cell>
          <cell r="AC99">
            <v>6837214.5648034271</v>
          </cell>
          <cell r="AD99" t="str">
            <v xml:space="preserve"> </v>
          </cell>
          <cell r="AE99">
            <v>0</v>
          </cell>
          <cell r="AF99" t="str">
            <v/>
          </cell>
          <cell r="AG99" t="str">
            <v xml:space="preserve"> </v>
          </cell>
          <cell r="AH99">
            <v>6837214.5648034271</v>
          </cell>
          <cell r="AI99">
            <v>0</v>
          </cell>
          <cell r="AJ99">
            <v>0</v>
          </cell>
          <cell r="AK99" t="str">
            <v xml:space="preserve"> </v>
          </cell>
          <cell r="AL99">
            <v>0</v>
          </cell>
          <cell r="AM99">
            <v>0</v>
          </cell>
          <cell r="AN99">
            <v>6837214.5648034271</v>
          </cell>
          <cell r="AO99">
            <v>2.2142518129824051E-2</v>
          </cell>
          <cell r="AP99">
            <v>13455.175514753522</v>
          </cell>
          <cell r="AQ99">
            <v>6850669.7400000002</v>
          </cell>
        </row>
        <row r="100">
          <cell r="B100">
            <v>434040</v>
          </cell>
          <cell r="C100">
            <v>2</v>
          </cell>
          <cell r="D100">
            <v>1</v>
          </cell>
          <cell r="E100">
            <v>53789612</v>
          </cell>
          <cell r="F100">
            <v>0</v>
          </cell>
          <cell r="G100" t="str">
            <v/>
          </cell>
          <cell r="H100" t="b">
            <v>0</v>
          </cell>
          <cell r="I100">
            <v>0</v>
          </cell>
          <cell r="J100" t="str">
            <v/>
          </cell>
          <cell r="K100" t="str">
            <v/>
          </cell>
          <cell r="L100">
            <v>6962050</v>
          </cell>
          <cell r="M100">
            <v>0.60828309897065103</v>
          </cell>
          <cell r="N100">
            <v>4234897.3491886212</v>
          </cell>
          <cell r="O100">
            <v>0</v>
          </cell>
          <cell r="P100">
            <v>0</v>
          </cell>
          <cell r="Q100">
            <v>0</v>
          </cell>
          <cell r="R100">
            <v>4234897.3491886212</v>
          </cell>
          <cell r="S100" t="str">
            <v xml:space="preserve"> </v>
          </cell>
          <cell r="T100">
            <v>4234897.3491886212</v>
          </cell>
          <cell r="U100">
            <v>0</v>
          </cell>
          <cell r="V100">
            <v>0</v>
          </cell>
          <cell r="W100" t="str">
            <v xml:space="preserve"> </v>
          </cell>
          <cell r="X100">
            <v>0</v>
          </cell>
          <cell r="Y100">
            <v>0</v>
          </cell>
          <cell r="Z100">
            <v>4234897.3491886212</v>
          </cell>
          <cell r="AA100">
            <v>1.3657780706064446E-2</v>
          </cell>
          <cell r="AB100">
            <v>0</v>
          </cell>
          <cell r="AC100">
            <v>4234897.3491886212</v>
          </cell>
          <cell r="AD100" t="str">
            <v xml:space="preserve"> </v>
          </cell>
          <cell r="AE100">
            <v>0</v>
          </cell>
          <cell r="AF100" t="str">
            <v/>
          </cell>
          <cell r="AG100" t="str">
            <v xml:space="preserve"> </v>
          </cell>
          <cell r="AH100">
            <v>4234897.3491886212</v>
          </cell>
          <cell r="AI100">
            <v>0</v>
          </cell>
          <cell r="AJ100">
            <v>0</v>
          </cell>
          <cell r="AK100" t="str">
            <v xml:space="preserve"> </v>
          </cell>
          <cell r="AL100">
            <v>0</v>
          </cell>
          <cell r="AM100">
            <v>0</v>
          </cell>
          <cell r="AN100">
            <v>4234897.3491886212</v>
          </cell>
          <cell r="AO100">
            <v>1.3714838176216989E-2</v>
          </cell>
          <cell r="AP100">
            <v>8333.991361573655</v>
          </cell>
          <cell r="AQ100">
            <v>4243231.34</v>
          </cell>
        </row>
        <row r="101">
          <cell r="B101">
            <v>450936</v>
          </cell>
          <cell r="C101">
            <v>1</v>
          </cell>
          <cell r="D101">
            <v>4</v>
          </cell>
          <cell r="E101">
            <v>9491547</v>
          </cell>
          <cell r="F101">
            <v>0</v>
          </cell>
          <cell r="G101" t="str">
            <v/>
          </cell>
          <cell r="H101" t="b">
            <v>0</v>
          </cell>
          <cell r="I101">
            <v>0</v>
          </cell>
          <cell r="J101" t="str">
            <v/>
          </cell>
          <cell r="K101" t="str">
            <v/>
          </cell>
          <cell r="L101">
            <v>0</v>
          </cell>
          <cell r="M101">
            <v>0</v>
          </cell>
          <cell r="N101">
            <v>0</v>
          </cell>
          <cell r="O101">
            <v>158004</v>
          </cell>
          <cell r="P101">
            <v>1.1895022727818083</v>
          </cell>
          <cell r="Q101">
            <v>187946.11710861683</v>
          </cell>
          <cell r="R101">
            <v>187946.11710861683</v>
          </cell>
          <cell r="S101" t="str">
            <v xml:space="preserve"> </v>
          </cell>
          <cell r="T101">
            <v>187946.11710861683</v>
          </cell>
          <cell r="U101">
            <v>0</v>
          </cell>
          <cell r="V101">
            <v>187946.11710861683</v>
          </cell>
          <cell r="W101">
            <v>1.4741129636450007E-4</v>
          </cell>
          <cell r="X101">
            <v>0</v>
          </cell>
          <cell r="Y101">
            <v>0</v>
          </cell>
          <cell r="Z101">
            <v>0</v>
          </cell>
          <cell r="AA101" t="str">
            <v xml:space="preserve"> </v>
          </cell>
          <cell r="AB101">
            <v>0</v>
          </cell>
          <cell r="AC101">
            <v>187946.11710861683</v>
          </cell>
          <cell r="AD101" t="str">
            <v xml:space="preserve"> </v>
          </cell>
          <cell r="AE101">
            <v>0</v>
          </cell>
          <cell r="AF101" t="str">
            <v/>
          </cell>
          <cell r="AG101" t="str">
            <v xml:space="preserve"> </v>
          </cell>
          <cell r="AH101">
            <v>187946.11710861683</v>
          </cell>
          <cell r="AI101">
            <v>0</v>
          </cell>
          <cell r="AJ101">
            <v>187946.11710861683</v>
          </cell>
          <cell r="AK101">
            <v>1.4753969008759766E-4</v>
          </cell>
          <cell r="AL101">
            <v>77.112390485427184</v>
          </cell>
          <cell r="AM101">
            <v>0</v>
          </cell>
          <cell r="AN101">
            <v>0</v>
          </cell>
          <cell r="AO101" t="str">
            <v xml:space="preserve"> </v>
          </cell>
          <cell r="AP101">
            <v>0</v>
          </cell>
          <cell r="AQ101">
            <v>188023.23</v>
          </cell>
        </row>
        <row r="102">
          <cell r="B102">
            <v>190521</v>
          </cell>
          <cell r="C102">
            <v>3</v>
          </cell>
          <cell r="D102">
            <v>3</v>
          </cell>
          <cell r="E102">
            <v>10023062</v>
          </cell>
          <cell r="F102">
            <v>0</v>
          </cell>
          <cell r="G102" t="str">
            <v/>
          </cell>
          <cell r="H102" t="b">
            <v>0</v>
          </cell>
          <cell r="I102">
            <v>0</v>
          </cell>
          <cell r="J102" t="str">
            <v/>
          </cell>
          <cell r="K102" t="str">
            <v/>
          </cell>
          <cell r="L102">
            <v>4346995</v>
          </cell>
          <cell r="M102">
            <v>0.60828309897065103</v>
          </cell>
          <cell r="N102">
            <v>2644203.5898099253</v>
          </cell>
          <cell r="O102">
            <v>0</v>
          </cell>
          <cell r="P102">
            <v>0</v>
          </cell>
          <cell r="Q102">
            <v>0</v>
          </cell>
          <cell r="R102">
            <v>2644203.5898099253</v>
          </cell>
          <cell r="S102" t="str">
            <v xml:space="preserve"> </v>
          </cell>
          <cell r="T102">
            <v>2644203.5898099253</v>
          </cell>
          <cell r="U102">
            <v>0</v>
          </cell>
          <cell r="V102">
            <v>0</v>
          </cell>
          <cell r="W102" t="str">
            <v xml:space="preserve"> </v>
          </cell>
          <cell r="X102">
            <v>0</v>
          </cell>
          <cell r="Y102">
            <v>0</v>
          </cell>
          <cell r="Z102">
            <v>2644203.5898099253</v>
          </cell>
          <cell r="AA102">
            <v>8.5277044032086267E-3</v>
          </cell>
          <cell r="AB102">
            <v>0</v>
          </cell>
          <cell r="AC102">
            <v>2644203.5898099253</v>
          </cell>
          <cell r="AD102" t="str">
            <v xml:space="preserve"> </v>
          </cell>
          <cell r="AE102">
            <v>0</v>
          </cell>
          <cell r="AF102" t="str">
            <v/>
          </cell>
          <cell r="AG102" t="str">
            <v xml:space="preserve"> </v>
          </cell>
          <cell r="AH102">
            <v>2644203.5898099253</v>
          </cell>
          <cell r="AI102">
            <v>0</v>
          </cell>
          <cell r="AJ102">
            <v>0</v>
          </cell>
          <cell r="AK102" t="str">
            <v xml:space="preserve"> </v>
          </cell>
          <cell r="AL102">
            <v>0</v>
          </cell>
          <cell r="AM102">
            <v>0</v>
          </cell>
          <cell r="AN102">
            <v>2644203.5898099253</v>
          </cell>
          <cell r="AO102">
            <v>8.5633301940986305E-3</v>
          </cell>
          <cell r="AP102">
            <v>5203.6137026887009</v>
          </cell>
          <cell r="AQ102">
            <v>2649407.2000000002</v>
          </cell>
        </row>
        <row r="103">
          <cell r="B103">
            <v>240942</v>
          </cell>
          <cell r="C103">
            <v>4</v>
          </cell>
          <cell r="D103">
            <v>3</v>
          </cell>
          <cell r="E103">
            <v>16056301</v>
          </cell>
          <cell r="F103">
            <v>1346625</v>
          </cell>
          <cell r="G103">
            <v>1124431.875</v>
          </cell>
          <cell r="H103">
            <v>1124431.875</v>
          </cell>
          <cell r="I103">
            <v>0</v>
          </cell>
          <cell r="J103" t="str">
            <v/>
          </cell>
          <cell r="K103" t="str">
            <v/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1124431.875</v>
          </cell>
          <cell r="S103" t="str">
            <v xml:space="preserve"> </v>
          </cell>
          <cell r="T103">
            <v>1124431.875</v>
          </cell>
          <cell r="U103">
            <v>0</v>
          </cell>
          <cell r="V103">
            <v>0</v>
          </cell>
          <cell r="W103" t="str">
            <v xml:space="preserve"> </v>
          </cell>
          <cell r="X103">
            <v>0</v>
          </cell>
          <cell r="Y103">
            <v>0</v>
          </cell>
          <cell r="Z103">
            <v>0</v>
          </cell>
          <cell r="AA103" t="str">
            <v xml:space="preserve"> </v>
          </cell>
          <cell r="AB103">
            <v>0</v>
          </cell>
          <cell r="AC103">
            <v>1124431.875</v>
          </cell>
          <cell r="AD103" t="str">
            <v xml:space="preserve"> </v>
          </cell>
          <cell r="AE103">
            <v>0</v>
          </cell>
          <cell r="AF103" t="str">
            <v/>
          </cell>
          <cell r="AG103" t="str">
            <v xml:space="preserve"> </v>
          </cell>
          <cell r="AH103">
            <v>1124431.875</v>
          </cell>
          <cell r="AI103">
            <v>0</v>
          </cell>
          <cell r="AJ103">
            <v>0</v>
          </cell>
          <cell r="AK103" t="str">
            <v xml:space="preserve"> </v>
          </cell>
          <cell r="AL103">
            <v>0</v>
          </cell>
          <cell r="AM103">
            <v>0</v>
          </cell>
          <cell r="AN103">
            <v>0</v>
          </cell>
          <cell r="AO103" t="str">
            <v xml:space="preserve"> </v>
          </cell>
          <cell r="AP103">
            <v>0</v>
          </cell>
          <cell r="AQ103">
            <v>1124431.8799999999</v>
          </cell>
        </row>
        <row r="104">
          <cell r="B104">
            <v>150830</v>
          </cell>
          <cell r="C104">
            <v>5</v>
          </cell>
          <cell r="D104">
            <v>4</v>
          </cell>
          <cell r="E104">
            <v>2426261</v>
          </cell>
          <cell r="F104">
            <v>0</v>
          </cell>
          <cell r="G104" t="str">
            <v/>
          </cell>
          <cell r="H104" t="b">
            <v>0</v>
          </cell>
          <cell r="I104">
            <v>29895</v>
          </cell>
          <cell r="J104">
            <v>0.25</v>
          </cell>
          <cell r="K104">
            <v>7473.75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7473.75</v>
          </cell>
          <cell r="S104" t="str">
            <v xml:space="preserve"> </v>
          </cell>
          <cell r="T104">
            <v>7473.75</v>
          </cell>
          <cell r="U104">
            <v>0</v>
          </cell>
          <cell r="V104">
            <v>0</v>
          </cell>
          <cell r="W104" t="str">
            <v xml:space="preserve"> </v>
          </cell>
          <cell r="X104">
            <v>0</v>
          </cell>
          <cell r="Y104">
            <v>0</v>
          </cell>
          <cell r="Z104">
            <v>0</v>
          </cell>
          <cell r="AA104" t="str">
            <v xml:space="preserve"> </v>
          </cell>
          <cell r="AB104">
            <v>0</v>
          </cell>
          <cell r="AC104">
            <v>7473.75</v>
          </cell>
          <cell r="AD104" t="str">
            <v xml:space="preserve"> </v>
          </cell>
          <cell r="AE104">
            <v>0</v>
          </cell>
          <cell r="AF104" t="str">
            <v/>
          </cell>
          <cell r="AG104" t="str">
            <v xml:space="preserve"> </v>
          </cell>
          <cell r="AH104">
            <v>7473.75</v>
          </cell>
          <cell r="AI104">
            <v>0</v>
          </cell>
          <cell r="AJ104">
            <v>0</v>
          </cell>
          <cell r="AK104" t="str">
            <v xml:space="preserve"> </v>
          </cell>
          <cell r="AL104">
            <v>0</v>
          </cell>
          <cell r="AM104">
            <v>0</v>
          </cell>
          <cell r="AN104">
            <v>0</v>
          </cell>
          <cell r="AO104" t="str">
            <v xml:space="preserve"> </v>
          </cell>
          <cell r="AP104">
            <v>0</v>
          </cell>
          <cell r="AQ104">
            <v>7473.75</v>
          </cell>
        </row>
        <row r="105">
          <cell r="B105">
            <v>340951</v>
          </cell>
          <cell r="C105">
            <v>3</v>
          </cell>
          <cell r="D105">
            <v>3</v>
          </cell>
          <cell r="E105">
            <v>16814776</v>
          </cell>
          <cell r="F105">
            <v>0</v>
          </cell>
          <cell r="G105" t="str">
            <v/>
          </cell>
          <cell r="H105" t="b">
            <v>0</v>
          </cell>
          <cell r="I105">
            <v>0</v>
          </cell>
          <cell r="J105" t="str">
            <v/>
          </cell>
          <cell r="K105" t="str">
            <v/>
          </cell>
          <cell r="L105">
            <v>1941733</v>
          </cell>
          <cell r="M105">
            <v>0.60828309897065103</v>
          </cell>
          <cell r="N105">
            <v>1181123.3666135792</v>
          </cell>
          <cell r="O105">
            <v>0</v>
          </cell>
          <cell r="P105">
            <v>0</v>
          </cell>
          <cell r="Q105">
            <v>0</v>
          </cell>
          <cell r="R105">
            <v>1181123.3666135792</v>
          </cell>
          <cell r="S105" t="str">
            <v xml:space="preserve"> </v>
          </cell>
          <cell r="T105">
            <v>1181123.3666135792</v>
          </cell>
          <cell r="U105">
            <v>0</v>
          </cell>
          <cell r="V105">
            <v>0</v>
          </cell>
          <cell r="W105" t="str">
            <v xml:space="preserve"> </v>
          </cell>
          <cell r="X105">
            <v>0</v>
          </cell>
          <cell r="Y105">
            <v>0</v>
          </cell>
          <cell r="Z105">
            <v>1181123.3666135792</v>
          </cell>
          <cell r="AA105">
            <v>3.8091888888658705E-3</v>
          </cell>
          <cell r="AB105">
            <v>0</v>
          </cell>
          <cell r="AC105">
            <v>1181123.3666135792</v>
          </cell>
          <cell r="AD105" t="str">
            <v xml:space="preserve"> </v>
          </cell>
          <cell r="AE105">
            <v>0</v>
          </cell>
          <cell r="AF105" t="str">
            <v/>
          </cell>
          <cell r="AG105" t="str">
            <v xml:space="preserve"> </v>
          </cell>
          <cell r="AH105">
            <v>1181123.3666135792</v>
          </cell>
          <cell r="AI105">
            <v>0</v>
          </cell>
          <cell r="AJ105">
            <v>0</v>
          </cell>
          <cell r="AK105" t="str">
            <v xml:space="preserve"> </v>
          </cell>
          <cell r="AL105">
            <v>0</v>
          </cell>
          <cell r="AM105">
            <v>0</v>
          </cell>
          <cell r="AN105">
            <v>1181123.3666135792</v>
          </cell>
          <cell r="AO105">
            <v>3.8251023587047412E-3</v>
          </cell>
          <cell r="AP105">
            <v>2324.3708460126686</v>
          </cell>
          <cell r="AQ105">
            <v>1183447.74</v>
          </cell>
        </row>
        <row r="106">
          <cell r="B106">
            <v>196168</v>
          </cell>
          <cell r="C106">
            <v>2</v>
          </cell>
          <cell r="D106">
            <v>1</v>
          </cell>
          <cell r="E106">
            <v>9613084</v>
          </cell>
          <cell r="F106">
            <v>0</v>
          </cell>
          <cell r="G106" t="str">
            <v/>
          </cell>
          <cell r="H106" t="b">
            <v>0</v>
          </cell>
          <cell r="I106">
            <v>0</v>
          </cell>
          <cell r="J106" t="str">
            <v/>
          </cell>
          <cell r="K106" t="str">
            <v/>
          </cell>
          <cell r="L106">
            <v>6283651</v>
          </cell>
          <cell r="M106">
            <v>0.60828309897065103</v>
          </cell>
          <cell r="N106">
            <v>3822238.7031300301</v>
          </cell>
          <cell r="O106">
            <v>0</v>
          </cell>
          <cell r="P106">
            <v>0</v>
          </cell>
          <cell r="Q106">
            <v>0</v>
          </cell>
          <cell r="R106">
            <v>3822238.7031300301</v>
          </cell>
          <cell r="S106" t="str">
            <v xml:space="preserve"> </v>
          </cell>
          <cell r="T106">
            <v>3822238.7031300301</v>
          </cell>
          <cell r="U106">
            <v>0</v>
          </cell>
          <cell r="V106">
            <v>0</v>
          </cell>
          <cell r="W106" t="str">
            <v xml:space="preserve"> </v>
          </cell>
          <cell r="X106">
            <v>0</v>
          </cell>
          <cell r="Y106">
            <v>0</v>
          </cell>
          <cell r="Z106">
            <v>3822238.7031300301</v>
          </cell>
          <cell r="AA106">
            <v>1.2326933502552057E-2</v>
          </cell>
          <cell r="AB106">
            <v>0</v>
          </cell>
          <cell r="AC106">
            <v>3822238.7031300301</v>
          </cell>
          <cell r="AD106" t="str">
            <v xml:space="preserve"> </v>
          </cell>
          <cell r="AE106">
            <v>0</v>
          </cell>
          <cell r="AF106" t="str">
            <v/>
          </cell>
          <cell r="AG106" t="str">
            <v xml:space="preserve"> </v>
          </cell>
          <cell r="AH106">
            <v>3822238.7031300301</v>
          </cell>
          <cell r="AI106">
            <v>0</v>
          </cell>
          <cell r="AJ106">
            <v>0</v>
          </cell>
          <cell r="AK106" t="str">
            <v xml:space="preserve"> </v>
          </cell>
          <cell r="AL106">
            <v>0</v>
          </cell>
          <cell r="AM106">
            <v>0</v>
          </cell>
          <cell r="AN106">
            <v>3822238.7031300301</v>
          </cell>
          <cell r="AO106">
            <v>1.2378431154735178E-2</v>
          </cell>
          <cell r="AP106">
            <v>7521.9070752355492</v>
          </cell>
          <cell r="AQ106">
            <v>3829760.61</v>
          </cell>
        </row>
        <row r="107">
          <cell r="B107">
            <v>190524</v>
          </cell>
          <cell r="C107">
            <v>3</v>
          </cell>
          <cell r="D107">
            <v>3</v>
          </cell>
          <cell r="E107">
            <v>10032570</v>
          </cell>
          <cell r="F107">
            <v>0</v>
          </cell>
          <cell r="G107" t="str">
            <v/>
          </cell>
          <cell r="H107" t="b">
            <v>0</v>
          </cell>
          <cell r="I107">
            <v>0</v>
          </cell>
          <cell r="J107" t="str">
            <v/>
          </cell>
          <cell r="K107" t="str">
            <v/>
          </cell>
          <cell r="L107">
            <v>6116985</v>
          </cell>
          <cell r="M107">
            <v>0.60828309897065103</v>
          </cell>
          <cell r="N107">
            <v>3720858.5921569876</v>
          </cell>
          <cell r="O107">
            <v>0</v>
          </cell>
          <cell r="P107">
            <v>0</v>
          </cell>
          <cell r="Q107">
            <v>0</v>
          </cell>
          <cell r="R107">
            <v>3720858.5921569876</v>
          </cell>
          <cell r="S107" t="str">
            <v xml:space="preserve"> </v>
          </cell>
          <cell r="T107">
            <v>3720858.5921569876</v>
          </cell>
          <cell r="U107">
            <v>0</v>
          </cell>
          <cell r="V107">
            <v>0</v>
          </cell>
          <cell r="W107" t="str">
            <v xml:space="preserve"> </v>
          </cell>
          <cell r="X107">
            <v>0</v>
          </cell>
          <cell r="Y107">
            <v>0</v>
          </cell>
          <cell r="Z107">
            <v>3720858.5921569876</v>
          </cell>
          <cell r="AA107">
            <v>1.1999976976937197E-2</v>
          </cell>
          <cell r="AB107">
            <v>0</v>
          </cell>
          <cell r="AC107">
            <v>3720858.5921569876</v>
          </cell>
          <cell r="AD107" t="str">
            <v xml:space="preserve"> </v>
          </cell>
          <cell r="AE107">
            <v>0</v>
          </cell>
          <cell r="AF107" t="str">
            <v/>
          </cell>
          <cell r="AG107" t="str">
            <v xml:space="preserve"> </v>
          </cell>
          <cell r="AH107">
            <v>3720858.5921569876</v>
          </cell>
          <cell r="AI107">
            <v>0</v>
          </cell>
          <cell r="AJ107">
            <v>0</v>
          </cell>
          <cell r="AK107" t="str">
            <v xml:space="preserve"> </v>
          </cell>
          <cell r="AL107">
            <v>0</v>
          </cell>
          <cell r="AM107">
            <v>0</v>
          </cell>
          <cell r="AN107">
            <v>3720858.5921569876</v>
          </cell>
          <cell r="AO107">
            <v>1.2050108718171611E-2</v>
          </cell>
          <cell r="AP107">
            <v>7322.3978783369294</v>
          </cell>
          <cell r="AQ107">
            <v>3728180.99</v>
          </cell>
        </row>
        <row r="108">
          <cell r="B108">
            <v>500954</v>
          </cell>
          <cell r="C108">
            <v>3</v>
          </cell>
          <cell r="D108">
            <v>4</v>
          </cell>
          <cell r="E108">
            <v>4357842</v>
          </cell>
          <cell r="F108">
            <v>0</v>
          </cell>
          <cell r="G108" t="str">
            <v/>
          </cell>
          <cell r="H108" t="b">
            <v>0</v>
          </cell>
          <cell r="I108">
            <v>0</v>
          </cell>
          <cell r="J108" t="str">
            <v/>
          </cell>
          <cell r="K108" t="str">
            <v/>
          </cell>
          <cell r="L108">
            <v>33117</v>
          </cell>
          <cell r="M108">
            <v>0.60828309897065103</v>
          </cell>
          <cell r="N108">
            <v>20144.511388611048</v>
          </cell>
          <cell r="O108">
            <v>0</v>
          </cell>
          <cell r="P108">
            <v>0</v>
          </cell>
          <cell r="Q108">
            <v>0</v>
          </cell>
          <cell r="R108">
            <v>20144.511388611048</v>
          </cell>
          <cell r="S108" t="str">
            <v xml:space="preserve"> </v>
          </cell>
          <cell r="T108">
            <v>20144.511388611048</v>
          </cell>
          <cell r="U108">
            <v>0</v>
          </cell>
          <cell r="V108">
            <v>0</v>
          </cell>
          <cell r="W108" t="str">
            <v xml:space="preserve"> </v>
          </cell>
          <cell r="X108">
            <v>0</v>
          </cell>
          <cell r="Y108">
            <v>0</v>
          </cell>
          <cell r="Z108">
            <v>20144.511388611048</v>
          </cell>
          <cell r="AA108">
            <v>6.4967175421425612E-5</v>
          </cell>
          <cell r="AB108">
            <v>0</v>
          </cell>
          <cell r="AC108">
            <v>20144.511388611048</v>
          </cell>
          <cell r="AD108" t="str">
            <v xml:space="preserve"> </v>
          </cell>
          <cell r="AE108">
            <v>0</v>
          </cell>
          <cell r="AF108" t="str">
            <v/>
          </cell>
          <cell r="AG108" t="str">
            <v xml:space="preserve"> </v>
          </cell>
          <cell r="AH108">
            <v>20144.511388611048</v>
          </cell>
          <cell r="AI108">
            <v>0</v>
          </cell>
          <cell r="AJ108">
            <v>0</v>
          </cell>
          <cell r="AK108" t="str">
            <v xml:space="preserve"> </v>
          </cell>
          <cell r="AL108">
            <v>0</v>
          </cell>
          <cell r="AM108">
            <v>0</v>
          </cell>
          <cell r="AN108">
            <v>20144.511388611048</v>
          </cell>
          <cell r="AO108">
            <v>6.5238585744396835E-5</v>
          </cell>
          <cell r="AP108">
            <v>39.643035014289573</v>
          </cell>
          <cell r="AQ108">
            <v>20184.150000000001</v>
          </cell>
        </row>
        <row r="109">
          <cell r="B109">
            <v>250956</v>
          </cell>
          <cell r="C109">
            <v>1</v>
          </cell>
          <cell r="D109">
            <v>4</v>
          </cell>
          <cell r="E109">
            <v>6556941</v>
          </cell>
          <cell r="F109">
            <v>0</v>
          </cell>
          <cell r="G109" t="str">
            <v/>
          </cell>
          <cell r="H109" t="b">
            <v>0</v>
          </cell>
          <cell r="I109">
            <v>0</v>
          </cell>
          <cell r="J109" t="str">
            <v/>
          </cell>
          <cell r="K109" t="str">
            <v/>
          </cell>
          <cell r="L109">
            <v>0</v>
          </cell>
          <cell r="M109">
            <v>0</v>
          </cell>
          <cell r="N109">
            <v>0</v>
          </cell>
          <cell r="O109">
            <v>75211</v>
          </cell>
          <cell r="P109">
            <v>1.1895022727818083</v>
          </cell>
          <cell r="Q109">
            <v>89463.655438192582</v>
          </cell>
          <cell r="R109">
            <v>89463.655438192582</v>
          </cell>
          <cell r="S109" t="str">
            <v xml:space="preserve"> </v>
          </cell>
          <cell r="T109">
            <v>89463.655438192582</v>
          </cell>
          <cell r="U109">
            <v>0</v>
          </cell>
          <cell r="V109">
            <v>89463.655438192582</v>
          </cell>
          <cell r="W109">
            <v>7.0168799592861035E-5</v>
          </cell>
          <cell r="X109">
            <v>0</v>
          </cell>
          <cell r="Y109">
            <v>0</v>
          </cell>
          <cell r="Z109">
            <v>0</v>
          </cell>
          <cell r="AA109" t="str">
            <v xml:space="preserve"> </v>
          </cell>
          <cell r="AB109">
            <v>0</v>
          </cell>
          <cell r="AC109">
            <v>89463.655438192582</v>
          </cell>
          <cell r="AD109" t="str">
            <v xml:space="preserve"> </v>
          </cell>
          <cell r="AE109">
            <v>0</v>
          </cell>
          <cell r="AF109" t="str">
            <v/>
          </cell>
          <cell r="AG109" t="str">
            <v xml:space="preserve"> </v>
          </cell>
          <cell r="AH109">
            <v>89463.655438192582</v>
          </cell>
          <cell r="AI109">
            <v>0</v>
          </cell>
          <cell r="AJ109">
            <v>89463.655438192582</v>
          </cell>
          <cell r="AK109">
            <v>7.0229915895662814E-5</v>
          </cell>
          <cell r="AL109">
            <v>36.706032763724103</v>
          </cell>
          <cell r="AM109">
            <v>0</v>
          </cell>
          <cell r="AN109">
            <v>0</v>
          </cell>
          <cell r="AO109" t="str">
            <v xml:space="preserve"> </v>
          </cell>
          <cell r="AP109">
            <v>0</v>
          </cell>
          <cell r="AQ109">
            <v>89500.36</v>
          </cell>
        </row>
        <row r="110">
          <cell r="B110">
            <v>190541</v>
          </cell>
          <cell r="C110">
            <v>3</v>
          </cell>
          <cell r="D110">
            <v>4</v>
          </cell>
          <cell r="E110">
            <v>1568648</v>
          </cell>
          <cell r="F110">
            <v>0</v>
          </cell>
          <cell r="G110" t="str">
            <v/>
          </cell>
          <cell r="H110" t="b">
            <v>0</v>
          </cell>
          <cell r="I110">
            <v>0</v>
          </cell>
          <cell r="J110" t="str">
            <v/>
          </cell>
          <cell r="K110" t="str">
            <v/>
          </cell>
          <cell r="L110">
            <v>158004</v>
          </cell>
          <cell r="M110">
            <v>0.60828309897065103</v>
          </cell>
          <cell r="N110">
            <v>96111.162769758739</v>
          </cell>
          <cell r="O110">
            <v>0</v>
          </cell>
          <cell r="P110">
            <v>0</v>
          </cell>
          <cell r="Q110">
            <v>0</v>
          </cell>
          <cell r="R110">
            <v>96111.162769758739</v>
          </cell>
          <cell r="S110" t="str">
            <v xml:space="preserve"> </v>
          </cell>
          <cell r="T110">
            <v>96111.162769758739</v>
          </cell>
          <cell r="U110">
            <v>0</v>
          </cell>
          <cell r="V110">
            <v>0</v>
          </cell>
          <cell r="W110" t="str">
            <v xml:space="preserve"> </v>
          </cell>
          <cell r="X110">
            <v>0</v>
          </cell>
          <cell r="Y110">
            <v>0</v>
          </cell>
          <cell r="Z110">
            <v>96111.162769758739</v>
          </cell>
          <cell r="AA110">
            <v>3.0996387309499448E-4</v>
          </cell>
          <cell r="AB110">
            <v>0</v>
          </cell>
          <cell r="AC110">
            <v>96111.162769758739</v>
          </cell>
          <cell r="AD110" t="str">
            <v xml:space="preserve"> </v>
          </cell>
          <cell r="AE110">
            <v>0</v>
          </cell>
          <cell r="AF110" t="str">
            <v/>
          </cell>
          <cell r="AG110" t="str">
            <v xml:space="preserve"> </v>
          </cell>
          <cell r="AH110">
            <v>96111.162769758739</v>
          </cell>
          <cell r="AI110">
            <v>0</v>
          </cell>
          <cell r="AJ110">
            <v>0</v>
          </cell>
          <cell r="AK110" t="str">
            <v xml:space="preserve"> </v>
          </cell>
          <cell r="AL110">
            <v>0</v>
          </cell>
          <cell r="AM110">
            <v>0</v>
          </cell>
          <cell r="AN110">
            <v>96111.162769758739</v>
          </cell>
          <cell r="AO110">
            <v>3.1125879463591742E-4</v>
          </cell>
          <cell r="AP110">
            <v>189.14026344167073</v>
          </cell>
          <cell r="AQ110">
            <v>96300.3</v>
          </cell>
        </row>
        <row r="111">
          <cell r="B111">
            <v>190547</v>
          </cell>
          <cell r="C111">
            <v>3</v>
          </cell>
          <cell r="D111">
            <v>3</v>
          </cell>
          <cell r="E111">
            <v>6437166</v>
          </cell>
          <cell r="F111">
            <v>0</v>
          </cell>
          <cell r="G111" t="str">
            <v/>
          </cell>
          <cell r="H111" t="b">
            <v>0</v>
          </cell>
          <cell r="I111">
            <v>0</v>
          </cell>
          <cell r="J111" t="str">
            <v/>
          </cell>
          <cell r="K111" t="str">
            <v/>
          </cell>
          <cell r="L111">
            <v>5350894</v>
          </cell>
          <cell r="M111">
            <v>0.60828309897065103</v>
          </cell>
          <cell r="N111">
            <v>3254858.384583463</v>
          </cell>
          <cell r="O111">
            <v>0</v>
          </cell>
          <cell r="P111">
            <v>0</v>
          </cell>
          <cell r="Q111">
            <v>0</v>
          </cell>
          <cell r="R111">
            <v>3254858.384583463</v>
          </cell>
          <cell r="S111" t="str">
            <v xml:space="preserve"> </v>
          </cell>
          <cell r="T111">
            <v>3254858.384583463</v>
          </cell>
          <cell r="U111">
            <v>0</v>
          </cell>
          <cell r="V111">
            <v>0</v>
          </cell>
          <cell r="W111" t="str">
            <v xml:space="preserve"> </v>
          </cell>
          <cell r="X111">
            <v>0</v>
          </cell>
          <cell r="Y111">
            <v>0</v>
          </cell>
          <cell r="Z111">
            <v>3254858.384583463</v>
          </cell>
          <cell r="AA111">
            <v>1.0497100255441429E-2</v>
          </cell>
          <cell r="AB111">
            <v>0</v>
          </cell>
          <cell r="AC111">
            <v>3254858.384583463</v>
          </cell>
          <cell r="AD111" t="str">
            <v xml:space="preserve"> </v>
          </cell>
          <cell r="AE111">
            <v>0</v>
          </cell>
          <cell r="AF111" t="str">
            <v/>
          </cell>
          <cell r="AG111" t="str">
            <v xml:space="preserve"> </v>
          </cell>
          <cell r="AH111">
            <v>3254858.384583463</v>
          </cell>
          <cell r="AI111">
            <v>0</v>
          </cell>
          <cell r="AJ111">
            <v>0</v>
          </cell>
          <cell r="AK111" t="str">
            <v xml:space="preserve"> </v>
          </cell>
          <cell r="AL111">
            <v>0</v>
          </cell>
          <cell r="AM111">
            <v>0</v>
          </cell>
          <cell r="AN111">
            <v>3254858.384583463</v>
          </cell>
          <cell r="AO111">
            <v>1.0540953499054219E-2</v>
          </cell>
          <cell r="AP111">
            <v>6405.34100914189</v>
          </cell>
          <cell r="AQ111">
            <v>3261263.73</v>
          </cell>
        </row>
        <row r="112">
          <cell r="B112">
            <v>334048</v>
          </cell>
          <cell r="C112">
            <v>1</v>
          </cell>
          <cell r="D112">
            <v>3</v>
          </cell>
          <cell r="E112">
            <v>5217357</v>
          </cell>
          <cell r="F112">
            <v>0</v>
          </cell>
          <cell r="G112" t="str">
            <v/>
          </cell>
          <cell r="H112" t="b">
            <v>0</v>
          </cell>
          <cell r="I112">
            <v>0</v>
          </cell>
          <cell r="J112" t="str">
            <v/>
          </cell>
          <cell r="K112" t="str">
            <v/>
          </cell>
          <cell r="L112">
            <v>0</v>
          </cell>
          <cell r="M112">
            <v>0</v>
          </cell>
          <cell r="N112">
            <v>0</v>
          </cell>
          <cell r="O112">
            <v>2046331</v>
          </cell>
          <cell r="P112">
            <v>1.1895022727818083</v>
          </cell>
          <cell r="Q112">
            <v>2434115.3753638705</v>
          </cell>
          <cell r="R112">
            <v>2434115.3753638705</v>
          </cell>
          <cell r="S112" t="str">
            <v xml:space="preserve"> </v>
          </cell>
          <cell r="T112">
            <v>2434115.3753638705</v>
          </cell>
          <cell r="U112">
            <v>0</v>
          </cell>
          <cell r="V112">
            <v>2434115.3753638705</v>
          </cell>
          <cell r="W112">
            <v>1.9091434742213094E-3</v>
          </cell>
          <cell r="X112">
            <v>0</v>
          </cell>
          <cell r="Y112">
            <v>0</v>
          </cell>
          <cell r="Z112">
            <v>0</v>
          </cell>
          <cell r="AA112" t="str">
            <v xml:space="preserve"> </v>
          </cell>
          <cell r="AB112">
            <v>0</v>
          </cell>
          <cell r="AC112">
            <v>2434115.3753638705</v>
          </cell>
          <cell r="AD112" t="str">
            <v xml:space="preserve"> </v>
          </cell>
          <cell r="AE112">
            <v>0</v>
          </cell>
          <cell r="AF112" t="str">
            <v/>
          </cell>
          <cell r="AG112" t="str">
            <v xml:space="preserve"> </v>
          </cell>
          <cell r="AH112">
            <v>2434115.3753638705</v>
          </cell>
          <cell r="AI112">
            <v>0</v>
          </cell>
          <cell r="AJ112">
            <v>2434115.3753638705</v>
          </cell>
          <cell r="AK112">
            <v>1.9108063185529721E-3</v>
          </cell>
          <cell r="AL112">
            <v>998.69291368848053</v>
          </cell>
          <cell r="AM112">
            <v>0</v>
          </cell>
          <cell r="AN112">
            <v>0</v>
          </cell>
          <cell r="AO112" t="str">
            <v xml:space="preserve"> </v>
          </cell>
          <cell r="AP112">
            <v>0</v>
          </cell>
          <cell r="AQ112">
            <v>2435114.0699999998</v>
          </cell>
        </row>
        <row r="113">
          <cell r="B113">
            <v>361266</v>
          </cell>
          <cell r="C113">
            <v>1</v>
          </cell>
          <cell r="D113">
            <v>4</v>
          </cell>
          <cell r="E113">
            <v>4808512</v>
          </cell>
          <cell r="F113">
            <v>0</v>
          </cell>
          <cell r="G113" t="str">
            <v/>
          </cell>
          <cell r="H113" t="b">
            <v>0</v>
          </cell>
          <cell r="I113">
            <v>0</v>
          </cell>
          <cell r="J113" t="str">
            <v/>
          </cell>
          <cell r="K113" t="str">
            <v/>
          </cell>
          <cell r="L113">
            <v>0</v>
          </cell>
          <cell r="M113">
            <v>0</v>
          </cell>
          <cell r="N113">
            <v>0</v>
          </cell>
          <cell r="O113">
            <v>39262</v>
          </cell>
          <cell r="P113">
            <v>1.1895022727818083</v>
          </cell>
          <cell r="Q113">
            <v>46702.238233959361</v>
          </cell>
          <cell r="R113">
            <v>46702.238233959361</v>
          </cell>
          <cell r="S113" t="str">
            <v xml:space="preserve"> </v>
          </cell>
          <cell r="T113">
            <v>46702.238233959361</v>
          </cell>
          <cell r="U113">
            <v>0</v>
          </cell>
          <cell r="V113">
            <v>46702.238233959361</v>
          </cell>
          <cell r="W113">
            <v>3.662984682579556E-5</v>
          </cell>
          <cell r="X113">
            <v>0</v>
          </cell>
          <cell r="Y113">
            <v>0</v>
          </cell>
          <cell r="Z113">
            <v>0</v>
          </cell>
          <cell r="AA113" t="str">
            <v xml:space="preserve"> </v>
          </cell>
          <cell r="AB113">
            <v>0</v>
          </cell>
          <cell r="AC113">
            <v>46702.238233959361</v>
          </cell>
          <cell r="AD113" t="str">
            <v xml:space="preserve"> </v>
          </cell>
          <cell r="AE113">
            <v>0</v>
          </cell>
          <cell r="AF113" t="str">
            <v/>
          </cell>
          <cell r="AG113" t="str">
            <v xml:space="preserve"> </v>
          </cell>
          <cell r="AH113">
            <v>46702.238233959361</v>
          </cell>
          <cell r="AI113">
            <v>0</v>
          </cell>
          <cell r="AJ113">
            <v>46702.238233959361</v>
          </cell>
          <cell r="AK113">
            <v>3.6661751045665045E-5</v>
          </cell>
          <cell r="AL113">
            <v>19.161455882375396</v>
          </cell>
          <cell r="AM113">
            <v>0</v>
          </cell>
          <cell r="AN113">
            <v>0</v>
          </cell>
          <cell r="AO113" t="str">
            <v xml:space="preserve"> </v>
          </cell>
          <cell r="AP113">
            <v>0</v>
          </cell>
          <cell r="AQ113">
            <v>46721.4</v>
          </cell>
        </row>
        <row r="114">
          <cell r="B114">
            <v>274043</v>
          </cell>
          <cell r="C114">
            <v>1</v>
          </cell>
          <cell r="D114">
            <v>3</v>
          </cell>
          <cell r="E114">
            <v>9964802</v>
          </cell>
          <cell r="F114">
            <v>0</v>
          </cell>
          <cell r="G114" t="str">
            <v/>
          </cell>
          <cell r="H114" t="b">
            <v>0</v>
          </cell>
          <cell r="I114">
            <v>0</v>
          </cell>
          <cell r="J114" t="str">
            <v/>
          </cell>
          <cell r="K114" t="str">
            <v/>
          </cell>
          <cell r="L114">
            <v>0</v>
          </cell>
          <cell r="M114">
            <v>0</v>
          </cell>
          <cell r="N114">
            <v>0</v>
          </cell>
          <cell r="O114">
            <v>8283241</v>
          </cell>
          <cell r="P114">
            <v>1.1895022727818083</v>
          </cell>
          <cell r="Q114">
            <v>9852933.9954994582</v>
          </cell>
          <cell r="R114">
            <v>9852933.9954994582</v>
          </cell>
          <cell r="S114" t="str">
            <v xml:space="preserve"> </v>
          </cell>
          <cell r="T114">
            <v>9852933.9954994582</v>
          </cell>
          <cell r="U114">
            <v>0</v>
          </cell>
          <cell r="V114">
            <v>9852933.9954994582</v>
          </cell>
          <cell r="W114">
            <v>7.7279264696436664E-3</v>
          </cell>
          <cell r="X114">
            <v>0</v>
          </cell>
          <cell r="Y114">
            <v>0</v>
          </cell>
          <cell r="Z114">
            <v>0</v>
          </cell>
          <cell r="AA114" t="str">
            <v xml:space="preserve"> </v>
          </cell>
          <cell r="AB114">
            <v>0</v>
          </cell>
          <cell r="AC114">
            <v>9852933.9954994582</v>
          </cell>
          <cell r="AD114" t="str">
            <v xml:space="preserve"> </v>
          </cell>
          <cell r="AE114">
            <v>0</v>
          </cell>
          <cell r="AF114" t="str">
            <v/>
          </cell>
          <cell r="AG114" t="str">
            <v xml:space="preserve"> </v>
          </cell>
          <cell r="AH114">
            <v>9852933.9954994582</v>
          </cell>
          <cell r="AI114">
            <v>0</v>
          </cell>
          <cell r="AJ114">
            <v>9852933.9954994582</v>
          </cell>
          <cell r="AK114">
            <v>7.7346574141216838E-3</v>
          </cell>
          <cell r="AL114">
            <v>4042.5591407616284</v>
          </cell>
          <cell r="AM114">
            <v>0</v>
          </cell>
          <cell r="AN114">
            <v>0</v>
          </cell>
          <cell r="AO114" t="str">
            <v xml:space="preserve"> </v>
          </cell>
          <cell r="AP114">
            <v>0</v>
          </cell>
          <cell r="AQ114">
            <v>9856976.5500000007</v>
          </cell>
        </row>
        <row r="115">
          <cell r="B115">
            <v>190810</v>
          </cell>
          <cell r="C115">
            <v>3</v>
          </cell>
          <cell r="D115">
            <v>3</v>
          </cell>
          <cell r="E115">
            <v>9493942</v>
          </cell>
          <cell r="F115">
            <v>0</v>
          </cell>
          <cell r="G115" t="str">
            <v/>
          </cell>
          <cell r="H115" t="b">
            <v>0</v>
          </cell>
          <cell r="I115">
            <v>0</v>
          </cell>
          <cell r="J115" t="str">
            <v/>
          </cell>
          <cell r="K115" t="str">
            <v/>
          </cell>
          <cell r="L115">
            <v>4299065</v>
          </cell>
          <cell r="M115">
            <v>0.60828309897065103</v>
          </cell>
          <cell r="N115">
            <v>2615048.5808762619</v>
          </cell>
          <cell r="O115">
            <v>0</v>
          </cell>
          <cell r="P115">
            <v>0</v>
          </cell>
          <cell r="Q115">
            <v>0</v>
          </cell>
          <cell r="R115">
            <v>2615048.5808762619</v>
          </cell>
          <cell r="S115" t="str">
            <v xml:space="preserve"> </v>
          </cell>
          <cell r="T115">
            <v>2615048.5808762619</v>
          </cell>
          <cell r="U115">
            <v>0</v>
          </cell>
          <cell r="V115">
            <v>0</v>
          </cell>
          <cell r="W115" t="str">
            <v xml:space="preserve"> </v>
          </cell>
          <cell r="X115">
            <v>0</v>
          </cell>
          <cell r="Y115">
            <v>0</v>
          </cell>
          <cell r="Z115">
            <v>2615048.5808762619</v>
          </cell>
          <cell r="AA115">
            <v>8.4336778694661697E-3</v>
          </cell>
          <cell r="AB115">
            <v>0</v>
          </cell>
          <cell r="AC115">
            <v>2615048.5808762619</v>
          </cell>
          <cell r="AD115" t="str">
            <v xml:space="preserve"> </v>
          </cell>
          <cell r="AE115">
            <v>0</v>
          </cell>
          <cell r="AF115" t="str">
            <v/>
          </cell>
          <cell r="AG115" t="str">
            <v xml:space="preserve"> </v>
          </cell>
          <cell r="AH115">
            <v>2615048.5808762619</v>
          </cell>
          <cell r="AI115">
            <v>0</v>
          </cell>
          <cell r="AJ115">
            <v>0</v>
          </cell>
          <cell r="AK115" t="str">
            <v xml:space="preserve"> </v>
          </cell>
          <cell r="AL115">
            <v>0</v>
          </cell>
          <cell r="AM115">
            <v>0</v>
          </cell>
          <cell r="AN115">
            <v>2615048.5808762619</v>
          </cell>
          <cell r="AO115">
            <v>8.4689108501143032E-3</v>
          </cell>
          <cell r="AP115">
            <v>5146.2386183442577</v>
          </cell>
          <cell r="AQ115">
            <v>2620194.8199999998</v>
          </cell>
        </row>
        <row r="116">
          <cell r="B116">
            <v>500967</v>
          </cell>
          <cell r="C116">
            <v>1</v>
          </cell>
          <cell r="D116">
            <v>3</v>
          </cell>
          <cell r="E116">
            <v>11338337</v>
          </cell>
          <cell r="F116">
            <v>0</v>
          </cell>
          <cell r="G116" t="str">
            <v/>
          </cell>
          <cell r="H116" t="b">
            <v>0</v>
          </cell>
          <cell r="I116">
            <v>0</v>
          </cell>
          <cell r="J116" t="str">
            <v/>
          </cell>
          <cell r="K116" t="str">
            <v/>
          </cell>
          <cell r="L116">
            <v>0</v>
          </cell>
          <cell r="M116">
            <v>0</v>
          </cell>
          <cell r="N116">
            <v>0</v>
          </cell>
          <cell r="O116">
            <v>360297</v>
          </cell>
          <cell r="P116">
            <v>1.1895022727818083</v>
          </cell>
          <cell r="Q116">
            <v>428574.10037646716</v>
          </cell>
          <cell r="R116">
            <v>428574.10037646716</v>
          </cell>
          <cell r="S116" t="str">
            <v xml:space="preserve"> </v>
          </cell>
          <cell r="T116">
            <v>428574.10037646716</v>
          </cell>
          <cell r="U116">
            <v>0</v>
          </cell>
          <cell r="V116">
            <v>428574.10037646716</v>
          </cell>
          <cell r="W116">
            <v>3.3614242580086754E-4</v>
          </cell>
          <cell r="X116">
            <v>0</v>
          </cell>
          <cell r="Y116">
            <v>0</v>
          </cell>
          <cell r="Z116">
            <v>0</v>
          </cell>
          <cell r="AA116" t="str">
            <v xml:space="preserve"> </v>
          </cell>
          <cell r="AB116">
            <v>0</v>
          </cell>
          <cell r="AC116">
            <v>428574.10037646716</v>
          </cell>
          <cell r="AD116" t="str">
            <v xml:space="preserve"> </v>
          </cell>
          <cell r="AE116">
            <v>0</v>
          </cell>
          <cell r="AF116" t="str">
            <v/>
          </cell>
          <cell r="AG116" t="str">
            <v xml:space="preserve"> </v>
          </cell>
          <cell r="AH116">
            <v>428574.10037646716</v>
          </cell>
          <cell r="AI116">
            <v>0</v>
          </cell>
          <cell r="AJ116">
            <v>428574.10037646716</v>
          </cell>
          <cell r="AK116">
            <v>3.3643520239671891E-4</v>
          </cell>
          <cell r="AL116">
            <v>175.83961769783016</v>
          </cell>
          <cell r="AM116">
            <v>0</v>
          </cell>
          <cell r="AN116">
            <v>0</v>
          </cell>
          <cell r="AO116" t="str">
            <v xml:space="preserve"> </v>
          </cell>
          <cell r="AP116">
            <v>0</v>
          </cell>
          <cell r="AQ116">
            <v>428749.94</v>
          </cell>
        </row>
        <row r="117">
          <cell r="B117">
            <v>560501</v>
          </cell>
          <cell r="C117">
            <v>3</v>
          </cell>
          <cell r="D117">
            <v>4</v>
          </cell>
          <cell r="E117">
            <v>2323555</v>
          </cell>
          <cell r="F117">
            <v>0</v>
          </cell>
          <cell r="G117" t="str">
            <v/>
          </cell>
          <cell r="H117" t="b">
            <v>0</v>
          </cell>
          <cell r="I117">
            <v>0</v>
          </cell>
          <cell r="J117" t="str">
            <v/>
          </cell>
          <cell r="K117" t="str">
            <v/>
          </cell>
          <cell r="L117">
            <v>8246</v>
          </cell>
          <cell r="M117">
            <v>0.60828309897065103</v>
          </cell>
          <cell r="N117">
            <v>5015.9024341119884</v>
          </cell>
          <cell r="O117">
            <v>0</v>
          </cell>
          <cell r="P117">
            <v>0</v>
          </cell>
          <cell r="Q117">
            <v>0</v>
          </cell>
          <cell r="R117">
            <v>5015.9024341119884</v>
          </cell>
          <cell r="S117" t="str">
            <v xml:space="preserve"> </v>
          </cell>
          <cell r="T117">
            <v>5015.9024341119884</v>
          </cell>
          <cell r="U117">
            <v>0</v>
          </cell>
          <cell r="V117">
            <v>0</v>
          </cell>
          <cell r="W117" t="str">
            <v xml:space="preserve"> </v>
          </cell>
          <cell r="X117">
            <v>0</v>
          </cell>
          <cell r="Y117">
            <v>0</v>
          </cell>
          <cell r="Z117">
            <v>5015.9024341119884</v>
          </cell>
          <cell r="AA117">
            <v>1.6176565767583891E-5</v>
          </cell>
          <cell r="AB117">
            <v>0</v>
          </cell>
          <cell r="AC117">
            <v>5015.9024341119884</v>
          </cell>
          <cell r="AD117" t="str">
            <v xml:space="preserve"> </v>
          </cell>
          <cell r="AE117">
            <v>0</v>
          </cell>
          <cell r="AF117" t="str">
            <v/>
          </cell>
          <cell r="AG117" t="str">
            <v xml:space="preserve"> </v>
          </cell>
          <cell r="AH117">
            <v>5015.9024341119884</v>
          </cell>
          <cell r="AI117">
            <v>0</v>
          </cell>
          <cell r="AJ117">
            <v>0</v>
          </cell>
          <cell r="AK117" t="str">
            <v xml:space="preserve"> </v>
          </cell>
          <cell r="AL117">
            <v>0</v>
          </cell>
          <cell r="AM117">
            <v>0</v>
          </cell>
          <cell r="AN117">
            <v>5015.9024341119884</v>
          </cell>
          <cell r="AO117">
            <v>1.6244145848002426E-5</v>
          </cell>
          <cell r="AP117">
            <v>9.8709565095821432</v>
          </cell>
          <cell r="AQ117">
            <v>5025.7700000000004</v>
          </cell>
        </row>
        <row r="118">
          <cell r="B118">
            <v>301242</v>
          </cell>
          <cell r="C118">
            <v>3</v>
          </cell>
          <cell r="D118">
            <v>4</v>
          </cell>
          <cell r="E118">
            <v>8999325</v>
          </cell>
          <cell r="F118">
            <v>0</v>
          </cell>
          <cell r="G118" t="str">
            <v/>
          </cell>
          <cell r="H118" t="b">
            <v>0</v>
          </cell>
          <cell r="I118">
            <v>0</v>
          </cell>
          <cell r="J118" t="str">
            <v/>
          </cell>
          <cell r="K118" t="str">
            <v/>
          </cell>
          <cell r="L118">
            <v>356107</v>
          </cell>
          <cell r="M118">
            <v>0.60828309897065103</v>
          </cell>
          <cell r="N118">
            <v>216613.86952514164</v>
          </cell>
          <cell r="O118">
            <v>0</v>
          </cell>
          <cell r="P118">
            <v>0</v>
          </cell>
          <cell r="Q118">
            <v>0</v>
          </cell>
          <cell r="R118">
            <v>216613.86952514164</v>
          </cell>
          <cell r="S118" t="str">
            <v xml:space="preserve"> </v>
          </cell>
          <cell r="T118">
            <v>216613.86952514164</v>
          </cell>
          <cell r="U118">
            <v>0</v>
          </cell>
          <cell r="V118">
            <v>0</v>
          </cell>
          <cell r="W118" t="str">
            <v xml:space="preserve"> </v>
          </cell>
          <cell r="X118">
            <v>0</v>
          </cell>
          <cell r="Y118">
            <v>0</v>
          </cell>
          <cell r="Z118">
            <v>216613.86952514164</v>
          </cell>
          <cell r="AA118">
            <v>6.9859183917014259E-4</v>
          </cell>
          <cell r="AB118">
            <v>0</v>
          </cell>
          <cell r="AC118">
            <v>216613.86952514164</v>
          </cell>
          <cell r="AD118" t="str">
            <v xml:space="preserve"> </v>
          </cell>
          <cell r="AE118">
            <v>0</v>
          </cell>
          <cell r="AF118" t="str">
            <v/>
          </cell>
          <cell r="AG118" t="str">
            <v xml:space="preserve"> </v>
          </cell>
          <cell r="AH118">
            <v>216613.86952514164</v>
          </cell>
          <cell r="AI118">
            <v>0</v>
          </cell>
          <cell r="AJ118">
            <v>0</v>
          </cell>
          <cell r="AK118" t="str">
            <v xml:space="preserve"> </v>
          </cell>
          <cell r="AL118">
            <v>0</v>
          </cell>
          <cell r="AM118">
            <v>0</v>
          </cell>
          <cell r="AN118">
            <v>216613.86952514164</v>
          </cell>
          <cell r="AO118">
            <v>7.0151031354530682E-4</v>
          </cell>
          <cell r="AP118">
            <v>426.28143460559886</v>
          </cell>
          <cell r="AQ118">
            <v>217040.15</v>
          </cell>
        </row>
        <row r="119">
          <cell r="B119">
            <v>190581</v>
          </cell>
          <cell r="C119">
            <v>3</v>
          </cell>
          <cell r="D119">
            <v>4</v>
          </cell>
          <cell r="E119">
            <v>11042117</v>
          </cell>
          <cell r="F119">
            <v>0</v>
          </cell>
          <cell r="G119" t="str">
            <v/>
          </cell>
          <cell r="H119" t="b">
            <v>0</v>
          </cell>
          <cell r="I119">
            <v>0</v>
          </cell>
          <cell r="J119" t="str">
            <v/>
          </cell>
          <cell r="K119" t="str">
            <v/>
          </cell>
          <cell r="L119">
            <v>191520</v>
          </cell>
          <cell r="M119">
            <v>0.60828309897065103</v>
          </cell>
          <cell r="N119">
            <v>116498.37911485908</v>
          </cell>
          <cell r="O119">
            <v>0</v>
          </cell>
          <cell r="P119">
            <v>0</v>
          </cell>
          <cell r="Q119">
            <v>0</v>
          </cell>
          <cell r="R119">
            <v>116498.37911485908</v>
          </cell>
          <cell r="S119" t="str">
            <v xml:space="preserve"> </v>
          </cell>
          <cell r="T119">
            <v>116498.37911485908</v>
          </cell>
          <cell r="U119">
            <v>0</v>
          </cell>
          <cell r="V119">
            <v>0</v>
          </cell>
          <cell r="W119" t="str">
            <v xml:space="preserve"> </v>
          </cell>
          <cell r="X119">
            <v>0</v>
          </cell>
          <cell r="Y119">
            <v>0</v>
          </cell>
          <cell r="Z119">
            <v>116498.37911485908</v>
          </cell>
          <cell r="AA119">
            <v>3.7571378556969031E-4</v>
          </cell>
          <cell r="AB119">
            <v>0</v>
          </cell>
          <cell r="AC119">
            <v>116498.37911485908</v>
          </cell>
          <cell r="AD119" t="str">
            <v xml:space="preserve"> </v>
          </cell>
          <cell r="AE119">
            <v>0</v>
          </cell>
          <cell r="AF119" t="str">
            <v/>
          </cell>
          <cell r="AG119" t="str">
            <v xml:space="preserve"> </v>
          </cell>
          <cell r="AH119">
            <v>116498.37911485908</v>
          </cell>
          <cell r="AI119">
            <v>0</v>
          </cell>
          <cell r="AJ119">
            <v>0</v>
          </cell>
          <cell r="AK119" t="str">
            <v xml:space="preserve"> </v>
          </cell>
          <cell r="AL119">
            <v>0</v>
          </cell>
          <cell r="AM119">
            <v>0</v>
          </cell>
          <cell r="AN119">
            <v>116498.37911485908</v>
          </cell>
          <cell r="AO119">
            <v>3.7728338743747567E-4</v>
          </cell>
          <cell r="AP119">
            <v>229.2609253838433</v>
          </cell>
          <cell r="AQ119">
            <v>116727.64</v>
          </cell>
        </row>
        <row r="120">
          <cell r="B120">
            <v>190307</v>
          </cell>
          <cell r="C120">
            <v>3</v>
          </cell>
          <cell r="D120">
            <v>4</v>
          </cell>
          <cell r="E120">
            <v>12247445</v>
          </cell>
          <cell r="F120">
            <v>0</v>
          </cell>
          <cell r="G120" t="str">
            <v/>
          </cell>
          <cell r="H120" t="b">
            <v>0</v>
          </cell>
          <cell r="I120">
            <v>0</v>
          </cell>
          <cell r="J120" t="str">
            <v/>
          </cell>
          <cell r="K120" t="str">
            <v/>
          </cell>
          <cell r="L120">
            <v>5415616</v>
          </cell>
          <cell r="M120">
            <v>0.60828309897065103</v>
          </cell>
          <cell r="N120">
            <v>3294227.683315041</v>
          </cell>
          <cell r="O120">
            <v>0</v>
          </cell>
          <cell r="P120">
            <v>0</v>
          </cell>
          <cell r="Q120">
            <v>0</v>
          </cell>
          <cell r="R120">
            <v>3294227.683315041</v>
          </cell>
          <cell r="S120" t="str">
            <v xml:space="preserve"> </v>
          </cell>
          <cell r="T120">
            <v>3294227.683315041</v>
          </cell>
          <cell r="U120">
            <v>0</v>
          </cell>
          <cell r="V120">
            <v>0</v>
          </cell>
          <cell r="W120" t="str">
            <v xml:space="preserve"> </v>
          </cell>
          <cell r="X120">
            <v>0</v>
          </cell>
          <cell r="Y120">
            <v>0</v>
          </cell>
          <cell r="Z120">
            <v>3294227.683315041</v>
          </cell>
          <cell r="AA120">
            <v>1.0624068444819256E-2</v>
          </cell>
          <cell r="AB120">
            <v>0</v>
          </cell>
          <cell r="AC120">
            <v>3294227.683315041</v>
          </cell>
          <cell r="AD120" t="str">
            <v xml:space="preserve"> </v>
          </cell>
          <cell r="AE120">
            <v>0</v>
          </cell>
          <cell r="AF120" t="str">
            <v/>
          </cell>
          <cell r="AG120" t="str">
            <v xml:space="preserve"> </v>
          </cell>
          <cell r="AH120">
            <v>3294227.683315041</v>
          </cell>
          <cell r="AI120">
            <v>0</v>
          </cell>
          <cell r="AJ120">
            <v>0</v>
          </cell>
          <cell r="AK120" t="str">
            <v xml:space="preserve"> </v>
          </cell>
          <cell r="AL120">
            <v>0</v>
          </cell>
          <cell r="AM120">
            <v>0</v>
          </cell>
          <cell r="AN120">
            <v>3294227.683315041</v>
          </cell>
          <cell r="AO120">
            <v>1.0668452117484295E-2</v>
          </cell>
          <cell r="AP120">
            <v>6482.817124496386</v>
          </cell>
          <cell r="AQ120">
            <v>3300710.5</v>
          </cell>
        </row>
        <row r="121">
          <cell r="B121">
            <v>190587</v>
          </cell>
          <cell r="C121">
            <v>3</v>
          </cell>
          <cell r="D121">
            <v>3</v>
          </cell>
          <cell r="E121">
            <v>14603268</v>
          </cell>
          <cell r="F121">
            <v>0</v>
          </cell>
          <cell r="G121" t="str">
            <v/>
          </cell>
          <cell r="H121" t="b">
            <v>0</v>
          </cell>
          <cell r="I121">
            <v>0</v>
          </cell>
          <cell r="J121" t="str">
            <v/>
          </cell>
          <cell r="K121" t="str">
            <v/>
          </cell>
          <cell r="L121">
            <v>3704116</v>
          </cell>
          <cell r="M121">
            <v>0.60828309897065103</v>
          </cell>
          <cell r="N121">
            <v>2253151.159426772</v>
          </cell>
          <cell r="O121">
            <v>0</v>
          </cell>
          <cell r="P121">
            <v>0</v>
          </cell>
          <cell r="Q121">
            <v>0</v>
          </cell>
          <cell r="R121">
            <v>2253151.159426772</v>
          </cell>
          <cell r="S121" t="str">
            <v xml:space="preserve"> </v>
          </cell>
          <cell r="T121">
            <v>2253151.159426772</v>
          </cell>
          <cell r="U121">
            <v>0</v>
          </cell>
          <cell r="V121">
            <v>0</v>
          </cell>
          <cell r="W121" t="str">
            <v xml:space="preserve"> </v>
          </cell>
          <cell r="X121">
            <v>0</v>
          </cell>
          <cell r="Y121">
            <v>0</v>
          </cell>
          <cell r="Z121">
            <v>2253151.159426772</v>
          </cell>
          <cell r="AA121">
            <v>7.2665384531602917E-3</v>
          </cell>
          <cell r="AB121">
            <v>0</v>
          </cell>
          <cell r="AC121">
            <v>2253151.159426772</v>
          </cell>
          <cell r="AD121" t="str">
            <v xml:space="preserve"> </v>
          </cell>
          <cell r="AE121">
            <v>0</v>
          </cell>
          <cell r="AF121" t="str">
            <v/>
          </cell>
          <cell r="AG121" t="str">
            <v xml:space="preserve"> </v>
          </cell>
          <cell r="AH121">
            <v>2253151.159426772</v>
          </cell>
          <cell r="AI121">
            <v>0</v>
          </cell>
          <cell r="AJ121">
            <v>0</v>
          </cell>
          <cell r="AK121" t="str">
            <v xml:space="preserve"> </v>
          </cell>
          <cell r="AL121">
            <v>0</v>
          </cell>
          <cell r="AM121">
            <v>0</v>
          </cell>
          <cell r="AN121">
            <v>2253151.159426772</v>
          </cell>
          <cell r="AO121">
            <v>7.2968955301866787E-3</v>
          </cell>
          <cell r="AP121">
            <v>4434.0489864719102</v>
          </cell>
          <cell r="AQ121">
            <v>2257585.21</v>
          </cell>
        </row>
        <row r="122">
          <cell r="B122">
            <v>190696</v>
          </cell>
          <cell r="C122">
            <v>3</v>
          </cell>
          <cell r="D122">
            <v>3</v>
          </cell>
          <cell r="E122">
            <v>29755127</v>
          </cell>
          <cell r="F122">
            <v>0</v>
          </cell>
          <cell r="G122" t="str">
            <v/>
          </cell>
          <cell r="H122" t="b">
            <v>0</v>
          </cell>
          <cell r="I122">
            <v>0</v>
          </cell>
          <cell r="J122" t="str">
            <v/>
          </cell>
          <cell r="K122" t="str">
            <v/>
          </cell>
          <cell r="L122">
            <v>8368046</v>
          </cell>
          <cell r="M122">
            <v>0.60828309897065103</v>
          </cell>
          <cell r="N122">
            <v>5090140.9532089606</v>
          </cell>
          <cell r="O122">
            <v>0</v>
          </cell>
          <cell r="P122">
            <v>0</v>
          </cell>
          <cell r="Q122">
            <v>0</v>
          </cell>
          <cell r="R122">
            <v>5090140.9532089606</v>
          </cell>
          <cell r="S122" t="str">
            <v xml:space="preserve"> </v>
          </cell>
          <cell r="T122">
            <v>5090140.9532089606</v>
          </cell>
          <cell r="U122">
            <v>0</v>
          </cell>
          <cell r="V122">
            <v>0</v>
          </cell>
          <cell r="W122" t="str">
            <v xml:space="preserve"> </v>
          </cell>
          <cell r="X122">
            <v>0</v>
          </cell>
          <cell r="Y122">
            <v>0</v>
          </cell>
          <cell r="Z122">
            <v>5090140.9532089606</v>
          </cell>
          <cell r="AA122">
            <v>1.6415989142028534E-2</v>
          </cell>
          <cell r="AB122">
            <v>0</v>
          </cell>
          <cell r="AC122">
            <v>5090140.9532089606</v>
          </cell>
          <cell r="AD122" t="str">
            <v xml:space="preserve"> </v>
          </cell>
          <cell r="AE122">
            <v>0</v>
          </cell>
          <cell r="AF122" t="str">
            <v/>
          </cell>
          <cell r="AG122" t="str">
            <v xml:space="preserve"> </v>
          </cell>
          <cell r="AH122">
            <v>5090140.9532089606</v>
          </cell>
          <cell r="AI122">
            <v>0</v>
          </cell>
          <cell r="AJ122">
            <v>0</v>
          </cell>
          <cell r="AK122" t="str">
            <v xml:space="preserve"> </v>
          </cell>
          <cell r="AL122">
            <v>0</v>
          </cell>
          <cell r="AM122">
            <v>0</v>
          </cell>
          <cell r="AN122">
            <v>5090140.9532089606</v>
          </cell>
          <cell r="AO122">
            <v>1.6484569450253856E-2</v>
          </cell>
          <cell r="AP122">
            <v>10017.052890635799</v>
          </cell>
          <cell r="AQ122">
            <v>5100158.01</v>
          </cell>
        </row>
        <row r="123">
          <cell r="B123">
            <v>370759</v>
          </cell>
          <cell r="C123">
            <v>3</v>
          </cell>
          <cell r="D123">
            <v>3</v>
          </cell>
          <cell r="E123">
            <v>21760552</v>
          </cell>
          <cell r="F123">
            <v>0</v>
          </cell>
          <cell r="G123" t="str">
            <v/>
          </cell>
          <cell r="H123" t="b">
            <v>0</v>
          </cell>
          <cell r="I123">
            <v>0</v>
          </cell>
          <cell r="J123" t="str">
            <v/>
          </cell>
          <cell r="K123" t="str">
            <v/>
          </cell>
          <cell r="L123">
            <v>8863933</v>
          </cell>
          <cell r="M123">
            <v>0.60828309897065103</v>
          </cell>
          <cell r="N123">
            <v>5391780.6343082199</v>
          </cell>
          <cell r="O123">
            <v>0</v>
          </cell>
          <cell r="P123">
            <v>0</v>
          </cell>
          <cell r="Q123">
            <v>0</v>
          </cell>
          <cell r="R123">
            <v>5391780.6343082199</v>
          </cell>
          <cell r="S123" t="str">
            <v xml:space="preserve"> </v>
          </cell>
          <cell r="T123">
            <v>5391780.6343082199</v>
          </cell>
          <cell r="U123">
            <v>0</v>
          </cell>
          <cell r="V123">
            <v>0</v>
          </cell>
          <cell r="W123" t="str">
            <v xml:space="preserve"> </v>
          </cell>
          <cell r="X123">
            <v>0</v>
          </cell>
          <cell r="Y123">
            <v>0</v>
          </cell>
          <cell r="Z123">
            <v>5391780.6343082199</v>
          </cell>
          <cell r="AA123">
            <v>1.738879397695333E-2</v>
          </cell>
          <cell r="AB123">
            <v>0</v>
          </cell>
          <cell r="AC123">
            <v>5391780.6343082199</v>
          </cell>
          <cell r="AD123" t="str">
            <v xml:space="preserve"> </v>
          </cell>
          <cell r="AE123">
            <v>0</v>
          </cell>
          <cell r="AF123" t="str">
            <v/>
          </cell>
          <cell r="AG123" t="str">
            <v xml:space="preserve"> </v>
          </cell>
          <cell r="AH123">
            <v>5391780.6343082199</v>
          </cell>
          <cell r="AI123">
            <v>0</v>
          </cell>
          <cell r="AJ123">
            <v>0</v>
          </cell>
          <cell r="AK123" t="str">
            <v xml:space="preserve"> </v>
          </cell>
          <cell r="AL123">
            <v>0</v>
          </cell>
          <cell r="AM123">
            <v>0</v>
          </cell>
          <cell r="AN123">
            <v>5391780.6343082199</v>
          </cell>
          <cell r="AO123">
            <v>1.7461438326330545E-2</v>
          </cell>
          <cell r="AP123">
            <v>10610.659367796503</v>
          </cell>
          <cell r="AQ123">
            <v>5402391.29</v>
          </cell>
        </row>
        <row r="124">
          <cell r="B124">
            <v>331293</v>
          </cell>
          <cell r="C124">
            <v>3</v>
          </cell>
          <cell r="D124">
            <v>3</v>
          </cell>
          <cell r="E124">
            <v>10386546</v>
          </cell>
          <cell r="F124">
            <v>0</v>
          </cell>
          <cell r="G124" t="str">
            <v/>
          </cell>
          <cell r="H124" t="b">
            <v>0</v>
          </cell>
          <cell r="I124">
            <v>0</v>
          </cell>
          <cell r="J124" t="str">
            <v/>
          </cell>
          <cell r="K124" t="str">
            <v/>
          </cell>
          <cell r="L124">
            <v>3052749</v>
          </cell>
          <cell r="M124">
            <v>0.60828309897065103</v>
          </cell>
          <cell r="N124">
            <v>1856935.622099556</v>
          </cell>
          <cell r="O124">
            <v>0</v>
          </cell>
          <cell r="P124">
            <v>0</v>
          </cell>
          <cell r="Q124">
            <v>0</v>
          </cell>
          <cell r="R124">
            <v>1856935.622099556</v>
          </cell>
          <cell r="S124" t="str">
            <v xml:space="preserve"> </v>
          </cell>
          <cell r="T124">
            <v>1856935.622099556</v>
          </cell>
          <cell r="U124">
            <v>0</v>
          </cell>
          <cell r="V124">
            <v>0</v>
          </cell>
          <cell r="W124" t="str">
            <v xml:space="preserve"> </v>
          </cell>
          <cell r="X124">
            <v>0</v>
          </cell>
          <cell r="Y124">
            <v>0</v>
          </cell>
          <cell r="Z124">
            <v>1856935.622099556</v>
          </cell>
          <cell r="AA124">
            <v>5.9887211945702096E-3</v>
          </cell>
          <cell r="AB124">
            <v>0</v>
          </cell>
          <cell r="AC124">
            <v>1856935.622099556</v>
          </cell>
          <cell r="AD124" t="str">
            <v xml:space="preserve"> </v>
          </cell>
          <cell r="AE124">
            <v>0</v>
          </cell>
          <cell r="AF124" t="str">
            <v/>
          </cell>
          <cell r="AG124" t="str">
            <v xml:space="preserve"> </v>
          </cell>
          <cell r="AH124">
            <v>1856935.622099556</v>
          </cell>
          <cell r="AI124">
            <v>0</v>
          </cell>
          <cell r="AJ124">
            <v>0</v>
          </cell>
          <cell r="AK124" t="str">
            <v xml:space="preserve"> </v>
          </cell>
          <cell r="AL124">
            <v>0</v>
          </cell>
          <cell r="AM124">
            <v>0</v>
          </cell>
          <cell r="AN124">
            <v>1856935.622099556</v>
          </cell>
          <cell r="AO124">
            <v>6.0137399943419306E-3</v>
          </cell>
          <cell r="AP124">
            <v>3654.3236252328861</v>
          </cell>
          <cell r="AQ124">
            <v>1860589.95</v>
          </cell>
        </row>
        <row r="125">
          <cell r="B125">
            <v>190605</v>
          </cell>
          <cell r="C125">
            <v>3</v>
          </cell>
          <cell r="D125">
            <v>5</v>
          </cell>
          <cell r="E125">
            <v>0</v>
          </cell>
          <cell r="F125">
            <v>0</v>
          </cell>
          <cell r="G125" t="str">
            <v/>
          </cell>
          <cell r="H125" t="b">
            <v>0</v>
          </cell>
          <cell r="I125">
            <v>0</v>
          </cell>
          <cell r="J125" t="str">
            <v/>
          </cell>
          <cell r="K125" t="str">
            <v/>
          </cell>
          <cell r="L125">
            <v>0</v>
          </cell>
          <cell r="M125">
            <v>0.60828309897065103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 t="str">
            <v xml:space="preserve"> </v>
          </cell>
          <cell r="T125">
            <v>0</v>
          </cell>
          <cell r="U125">
            <v>0</v>
          </cell>
          <cell r="V125">
            <v>0</v>
          </cell>
          <cell r="W125" t="str">
            <v xml:space="preserve"> </v>
          </cell>
          <cell r="X125">
            <v>0</v>
          </cell>
          <cell r="Y125">
            <v>0</v>
          </cell>
          <cell r="Z125">
            <v>0</v>
          </cell>
          <cell r="AA125" t="str">
            <v xml:space="preserve"> </v>
          </cell>
          <cell r="AB125">
            <v>0</v>
          </cell>
          <cell r="AC125">
            <v>0</v>
          </cell>
          <cell r="AD125" t="str">
            <v xml:space="preserve"> </v>
          </cell>
          <cell r="AE125">
            <v>0</v>
          </cell>
          <cell r="AF125" t="str">
            <v/>
          </cell>
          <cell r="AG125" t="str">
            <v xml:space="preserve"> </v>
          </cell>
          <cell r="AH125">
            <v>0</v>
          </cell>
          <cell r="AI125">
            <v>0</v>
          </cell>
          <cell r="AJ125">
            <v>0</v>
          </cell>
          <cell r="AK125" t="str">
            <v xml:space="preserve"> </v>
          </cell>
          <cell r="AL125">
            <v>0</v>
          </cell>
          <cell r="AM125">
            <v>0</v>
          </cell>
          <cell r="AN125">
            <v>0</v>
          </cell>
          <cell r="AO125" t="str">
            <v xml:space="preserve"> </v>
          </cell>
          <cell r="AP125">
            <v>0</v>
          </cell>
          <cell r="AQ125">
            <v>0</v>
          </cell>
        </row>
        <row r="126">
          <cell r="B126">
            <v>130760</v>
          </cell>
          <cell r="C126">
            <v>1</v>
          </cell>
          <cell r="D126">
            <v>3</v>
          </cell>
          <cell r="E126">
            <v>9729511</v>
          </cell>
          <cell r="F126">
            <v>0</v>
          </cell>
          <cell r="G126" t="str">
            <v/>
          </cell>
          <cell r="H126" t="b">
            <v>0</v>
          </cell>
          <cell r="I126">
            <v>0</v>
          </cell>
          <cell r="J126" t="str">
            <v/>
          </cell>
          <cell r="K126" t="str">
            <v/>
          </cell>
          <cell r="L126">
            <v>0</v>
          </cell>
          <cell r="M126">
            <v>0</v>
          </cell>
          <cell r="N126">
            <v>0</v>
          </cell>
          <cell r="O126">
            <v>1219144</v>
          </cell>
          <cell r="P126">
            <v>1.1895022727818083</v>
          </cell>
          <cell r="Q126">
            <v>1450174.5588483049</v>
          </cell>
          <cell r="R126">
            <v>1450174.5588483049</v>
          </cell>
          <cell r="S126" t="str">
            <v xml:space="preserve"> </v>
          </cell>
          <cell r="T126">
            <v>1450174.5588483049</v>
          </cell>
          <cell r="U126">
            <v>0</v>
          </cell>
          <cell r="V126">
            <v>1450174.5588483049</v>
          </cell>
          <cell r="W126">
            <v>1.1374116952419058E-3</v>
          </cell>
          <cell r="X126">
            <v>0</v>
          </cell>
          <cell r="Y126">
            <v>0</v>
          </cell>
          <cell r="Z126">
            <v>0</v>
          </cell>
          <cell r="AA126" t="str">
            <v xml:space="preserve"> </v>
          </cell>
          <cell r="AB126">
            <v>0</v>
          </cell>
          <cell r="AC126">
            <v>1450174.5588483049</v>
          </cell>
          <cell r="AD126" t="str">
            <v xml:space="preserve"> </v>
          </cell>
          <cell r="AE126">
            <v>0</v>
          </cell>
          <cell r="AF126" t="str">
            <v/>
          </cell>
          <cell r="AG126" t="str">
            <v xml:space="preserve"> </v>
          </cell>
          <cell r="AH126">
            <v>1450174.5588483049</v>
          </cell>
          <cell r="AI126">
            <v>0</v>
          </cell>
          <cell r="AJ126">
            <v>1450174.5588483049</v>
          </cell>
          <cell r="AK126">
            <v>1.1384023691308712E-3</v>
          </cell>
          <cell r="AL126">
            <v>594.99195074786485</v>
          </cell>
          <cell r="AM126">
            <v>0</v>
          </cell>
          <cell r="AN126">
            <v>0</v>
          </cell>
          <cell r="AO126" t="str">
            <v xml:space="preserve"> </v>
          </cell>
          <cell r="AP126">
            <v>0</v>
          </cell>
          <cell r="AQ126">
            <v>1450769.55</v>
          </cell>
        </row>
        <row r="127">
          <cell r="B127">
            <v>190630</v>
          </cell>
          <cell r="C127">
            <v>3</v>
          </cell>
          <cell r="D127">
            <v>3</v>
          </cell>
          <cell r="E127">
            <v>15446871</v>
          </cell>
          <cell r="F127">
            <v>0</v>
          </cell>
          <cell r="G127" t="str">
            <v/>
          </cell>
          <cell r="H127" t="b">
            <v>0</v>
          </cell>
          <cell r="I127">
            <v>0</v>
          </cell>
          <cell r="J127" t="str">
            <v/>
          </cell>
          <cell r="K127" t="str">
            <v/>
          </cell>
          <cell r="L127">
            <v>8768273</v>
          </cell>
          <cell r="M127">
            <v>0.60828309897065103</v>
          </cell>
          <cell r="N127">
            <v>5333592.2730606869</v>
          </cell>
          <cell r="O127">
            <v>0</v>
          </cell>
          <cell r="P127">
            <v>0</v>
          </cell>
          <cell r="Q127">
            <v>0</v>
          </cell>
          <cell r="R127">
            <v>5333592.2730606869</v>
          </cell>
          <cell r="S127" t="str">
            <v xml:space="preserve"> </v>
          </cell>
          <cell r="T127">
            <v>5333592.2730606869</v>
          </cell>
          <cell r="U127">
            <v>0</v>
          </cell>
          <cell r="V127">
            <v>0</v>
          </cell>
          <cell r="W127" t="str">
            <v xml:space="preserve"> </v>
          </cell>
          <cell r="X127">
            <v>0</v>
          </cell>
          <cell r="Y127">
            <v>0</v>
          </cell>
          <cell r="Z127">
            <v>5333592.2730606869</v>
          </cell>
          <cell r="AA127">
            <v>1.7201133258868552E-2</v>
          </cell>
          <cell r="AB127">
            <v>0</v>
          </cell>
          <cell r="AC127">
            <v>5333592.2730606869</v>
          </cell>
          <cell r="AD127" t="str">
            <v xml:space="preserve"> </v>
          </cell>
          <cell r="AE127">
            <v>0</v>
          </cell>
          <cell r="AF127" t="str">
            <v/>
          </cell>
          <cell r="AG127" t="str">
            <v xml:space="preserve"> </v>
          </cell>
          <cell r="AH127">
            <v>5333592.2730606869</v>
          </cell>
          <cell r="AI127">
            <v>0</v>
          </cell>
          <cell r="AJ127">
            <v>0</v>
          </cell>
          <cell r="AK127" t="str">
            <v xml:space="preserve"> </v>
          </cell>
          <cell r="AL127">
            <v>0</v>
          </cell>
          <cell r="AM127">
            <v>0</v>
          </cell>
          <cell r="AN127">
            <v>5333592.2730606869</v>
          </cell>
          <cell r="AO127">
            <v>1.7272993626861723E-2</v>
          </cell>
          <cell r="AP127">
            <v>10496.148611101546</v>
          </cell>
          <cell r="AQ127">
            <v>5344088.42</v>
          </cell>
        </row>
        <row r="128">
          <cell r="B128">
            <v>190382</v>
          </cell>
          <cell r="C128">
            <v>3</v>
          </cell>
          <cell r="D128">
            <v>3</v>
          </cell>
          <cell r="E128">
            <v>30625100</v>
          </cell>
          <cell r="F128">
            <v>0</v>
          </cell>
          <cell r="G128" t="str">
            <v/>
          </cell>
          <cell r="H128" t="b">
            <v>0</v>
          </cell>
          <cell r="I128">
            <v>0</v>
          </cell>
          <cell r="J128" t="str">
            <v/>
          </cell>
          <cell r="K128" t="str">
            <v/>
          </cell>
          <cell r="L128">
            <v>25457111</v>
          </cell>
          <cell r="M128">
            <v>0.60828309897065103</v>
          </cell>
          <cell r="N128">
            <v>15485130.36991985</v>
          </cell>
          <cell r="O128">
            <v>0</v>
          </cell>
          <cell r="P128">
            <v>0</v>
          </cell>
          <cell r="Q128">
            <v>0</v>
          </cell>
          <cell r="R128">
            <v>15485130.36991985</v>
          </cell>
          <cell r="S128" t="str">
            <v xml:space="preserve"> </v>
          </cell>
          <cell r="T128">
            <v>15485130.36991985</v>
          </cell>
          <cell r="U128">
            <v>0</v>
          </cell>
          <cell r="V128">
            <v>0</v>
          </cell>
          <cell r="W128" t="str">
            <v xml:space="preserve"> </v>
          </cell>
          <cell r="X128">
            <v>0</v>
          </cell>
          <cell r="Y128">
            <v>0</v>
          </cell>
          <cell r="Z128">
            <v>15485130.36991985</v>
          </cell>
          <cell r="AA128">
            <v>4.9940411150155621E-2</v>
          </cell>
          <cell r="AB128">
            <v>0</v>
          </cell>
          <cell r="AC128">
            <v>15485130.36991985</v>
          </cell>
          <cell r="AD128" t="str">
            <v xml:space="preserve"> </v>
          </cell>
          <cell r="AE128">
            <v>0</v>
          </cell>
          <cell r="AF128" t="str">
            <v/>
          </cell>
          <cell r="AG128" t="str">
            <v xml:space="preserve"> </v>
          </cell>
          <cell r="AH128">
            <v>15485130.36991985</v>
          </cell>
          <cell r="AI128">
            <v>0</v>
          </cell>
          <cell r="AJ128">
            <v>0</v>
          </cell>
          <cell r="AK128" t="str">
            <v xml:space="preserve"> </v>
          </cell>
          <cell r="AL128">
            <v>0</v>
          </cell>
          <cell r="AM128">
            <v>0</v>
          </cell>
          <cell r="AN128">
            <v>15485130.36991985</v>
          </cell>
          <cell r="AO128">
            <v>5.014904486451454E-2</v>
          </cell>
          <cell r="AP128">
            <v>30473.688520568176</v>
          </cell>
          <cell r="AQ128">
            <v>15515604.060000001</v>
          </cell>
        </row>
        <row r="129">
          <cell r="B129">
            <v>171049</v>
          </cell>
          <cell r="C129">
            <v>3</v>
          </cell>
          <cell r="D129">
            <v>3</v>
          </cell>
          <cell r="E129">
            <v>5825073</v>
          </cell>
          <cell r="F129">
            <v>0</v>
          </cell>
          <cell r="G129" t="str">
            <v/>
          </cell>
          <cell r="H129" t="b">
            <v>0</v>
          </cell>
          <cell r="I129">
            <v>0</v>
          </cell>
          <cell r="J129" t="str">
            <v/>
          </cell>
          <cell r="K129" t="str">
            <v/>
          </cell>
          <cell r="L129">
            <v>233654</v>
          </cell>
          <cell r="M129">
            <v>0.60828309897065103</v>
          </cell>
          <cell r="N129">
            <v>142127.77920688849</v>
          </cell>
          <cell r="O129">
            <v>0</v>
          </cell>
          <cell r="P129">
            <v>0</v>
          </cell>
          <cell r="Q129">
            <v>0</v>
          </cell>
          <cell r="R129">
            <v>142127.77920688849</v>
          </cell>
          <cell r="S129" t="str">
            <v xml:space="preserve"> </v>
          </cell>
          <cell r="T129">
            <v>142127.77920688849</v>
          </cell>
          <cell r="U129">
            <v>0</v>
          </cell>
          <cell r="V129">
            <v>0</v>
          </cell>
          <cell r="W129" t="str">
            <v xml:space="preserve"> </v>
          </cell>
          <cell r="X129">
            <v>0</v>
          </cell>
          <cell r="Y129">
            <v>0</v>
          </cell>
          <cell r="Z129">
            <v>142127.77920688849</v>
          </cell>
          <cell r="AA129">
            <v>4.5837003369622191E-4</v>
          </cell>
          <cell r="AB129">
            <v>0</v>
          </cell>
          <cell r="AC129">
            <v>142127.77920688849</v>
          </cell>
          <cell r="AD129" t="str">
            <v xml:space="preserve"> </v>
          </cell>
          <cell r="AE129">
            <v>0</v>
          </cell>
          <cell r="AF129" t="str">
            <v/>
          </cell>
          <cell r="AG129" t="str">
            <v xml:space="preserve"> </v>
          </cell>
          <cell r="AH129">
            <v>142127.77920688849</v>
          </cell>
          <cell r="AI129">
            <v>0</v>
          </cell>
          <cell r="AJ129">
            <v>0</v>
          </cell>
          <cell r="AK129" t="str">
            <v xml:space="preserve"> </v>
          </cell>
          <cell r="AL129">
            <v>0</v>
          </cell>
          <cell r="AM129">
            <v>0</v>
          </cell>
          <cell r="AN129">
            <v>142127.77920688849</v>
          </cell>
          <cell r="AO129">
            <v>4.6028494469672063E-4</v>
          </cell>
          <cell r="AP129">
            <v>279.69785014430096</v>
          </cell>
          <cell r="AQ129">
            <v>142407.48000000001</v>
          </cell>
        </row>
        <row r="130">
          <cell r="B130">
            <v>430705</v>
          </cell>
          <cell r="C130">
            <v>3</v>
          </cell>
          <cell r="D130">
            <v>3</v>
          </cell>
          <cell r="E130">
            <v>18669862</v>
          </cell>
          <cell r="F130">
            <v>0</v>
          </cell>
          <cell r="G130" t="str">
            <v/>
          </cell>
          <cell r="H130" t="b">
            <v>0</v>
          </cell>
          <cell r="I130">
            <v>0</v>
          </cell>
          <cell r="J130" t="str">
            <v/>
          </cell>
          <cell r="K130" t="str">
            <v/>
          </cell>
          <cell r="L130">
            <v>3608206</v>
          </cell>
          <cell r="M130">
            <v>0.60828309897065103</v>
          </cell>
          <cell r="N130">
            <v>2194810.7274044966</v>
          </cell>
          <cell r="O130">
            <v>0</v>
          </cell>
          <cell r="P130">
            <v>0</v>
          </cell>
          <cell r="Q130">
            <v>0</v>
          </cell>
          <cell r="R130">
            <v>2194810.7274044966</v>
          </cell>
          <cell r="S130" t="str">
            <v xml:space="preserve"> </v>
          </cell>
          <cell r="T130">
            <v>2194810.7274044966</v>
          </cell>
          <cell r="U130">
            <v>0</v>
          </cell>
          <cell r="V130">
            <v>0</v>
          </cell>
          <cell r="W130" t="str">
            <v xml:space="preserve"> </v>
          </cell>
          <cell r="X130">
            <v>0</v>
          </cell>
          <cell r="Y130">
            <v>0</v>
          </cell>
          <cell r="Z130">
            <v>2194810.7274044966</v>
          </cell>
          <cell r="AA130">
            <v>7.0783872983253438E-3</v>
          </cell>
          <cell r="AB130">
            <v>0</v>
          </cell>
          <cell r="AC130">
            <v>2194810.7274044966</v>
          </cell>
          <cell r="AD130" t="str">
            <v xml:space="preserve"> </v>
          </cell>
          <cell r="AE130">
            <v>0</v>
          </cell>
          <cell r="AF130" t="str">
            <v/>
          </cell>
          <cell r="AG130" t="str">
            <v xml:space="preserve"> </v>
          </cell>
          <cell r="AH130">
            <v>2194810.7274044966</v>
          </cell>
          <cell r="AI130">
            <v>0</v>
          </cell>
          <cell r="AJ130">
            <v>0</v>
          </cell>
          <cell r="AK130" t="str">
            <v xml:space="preserve"> </v>
          </cell>
          <cell r="AL130">
            <v>0</v>
          </cell>
          <cell r="AM130">
            <v>0</v>
          </cell>
          <cell r="AN130">
            <v>2194810.7274044966</v>
          </cell>
          <cell r="AO130">
            <v>7.1079583450930671E-3</v>
          </cell>
          <cell r="AP130">
            <v>4319.238964784543</v>
          </cell>
          <cell r="AQ130">
            <v>2199129.9700000002</v>
          </cell>
        </row>
        <row r="131">
          <cell r="B131">
            <v>334487</v>
          </cell>
          <cell r="C131">
            <v>1</v>
          </cell>
          <cell r="D131">
            <v>2</v>
          </cell>
          <cell r="E131">
            <v>108891943</v>
          </cell>
          <cell r="F131">
            <v>0</v>
          </cell>
          <cell r="G131" t="str">
            <v/>
          </cell>
          <cell r="H131" t="b">
            <v>0</v>
          </cell>
          <cell r="I131">
            <v>0</v>
          </cell>
          <cell r="J131" t="str">
            <v/>
          </cell>
          <cell r="K131" t="str">
            <v/>
          </cell>
          <cell r="L131">
            <v>0</v>
          </cell>
          <cell r="M131">
            <v>0</v>
          </cell>
          <cell r="N131">
            <v>0</v>
          </cell>
          <cell r="O131">
            <v>60156411</v>
          </cell>
          <cell r="P131">
            <v>1.1895022727818083</v>
          </cell>
          <cell r="Q131">
            <v>71556187.606896579</v>
          </cell>
          <cell r="R131">
            <v>71556187.606896579</v>
          </cell>
          <cell r="S131" t="str">
            <v xml:space="preserve"> </v>
          </cell>
          <cell r="T131">
            <v>71556187.606896579</v>
          </cell>
          <cell r="U131">
            <v>0</v>
          </cell>
          <cell r="V131">
            <v>71556187.606896579</v>
          </cell>
          <cell r="W131">
            <v>5.6123481241903195E-2</v>
          </cell>
          <cell r="X131">
            <v>0</v>
          </cell>
          <cell r="Y131">
            <v>0</v>
          </cell>
          <cell r="Z131">
            <v>0</v>
          </cell>
          <cell r="AA131" t="str">
            <v xml:space="preserve"> </v>
          </cell>
          <cell r="AB131">
            <v>0</v>
          </cell>
          <cell r="AC131">
            <v>71556187.606896579</v>
          </cell>
          <cell r="AD131" t="str">
            <v xml:space="preserve"> </v>
          </cell>
          <cell r="AE131">
            <v>0</v>
          </cell>
          <cell r="AF131" t="str">
            <v/>
          </cell>
          <cell r="AG131" t="str">
            <v xml:space="preserve"> </v>
          </cell>
          <cell r="AH131">
            <v>71556187.606896579</v>
          </cell>
          <cell r="AI131">
            <v>0</v>
          </cell>
          <cell r="AJ131">
            <v>71556187.606896579</v>
          </cell>
          <cell r="AK131">
            <v>5.6172364216868886E-2</v>
          </cell>
          <cell r="AL131">
            <v>29358.779874141459</v>
          </cell>
          <cell r="AM131">
            <v>0</v>
          </cell>
          <cell r="AN131">
            <v>0</v>
          </cell>
          <cell r="AO131" t="str">
            <v xml:space="preserve"> </v>
          </cell>
          <cell r="AP131">
            <v>0</v>
          </cell>
          <cell r="AQ131">
            <v>71585546.390000001</v>
          </cell>
        </row>
        <row r="132">
          <cell r="B132">
            <v>190366</v>
          </cell>
          <cell r="C132">
            <v>3</v>
          </cell>
          <cell r="D132">
            <v>3</v>
          </cell>
          <cell r="E132">
            <v>13791774</v>
          </cell>
          <cell r="F132">
            <v>0</v>
          </cell>
          <cell r="G132" t="str">
            <v/>
          </cell>
          <cell r="H132" t="b">
            <v>0</v>
          </cell>
          <cell r="I132">
            <v>0</v>
          </cell>
          <cell r="J132" t="str">
            <v/>
          </cell>
          <cell r="K132" t="str">
            <v/>
          </cell>
          <cell r="L132">
            <v>4700219</v>
          </cell>
          <cell r="M132">
            <v>0.60828309897065103</v>
          </cell>
          <cell r="N132">
            <v>2859063.7791607343</v>
          </cell>
          <cell r="O132">
            <v>0</v>
          </cell>
          <cell r="P132">
            <v>0</v>
          </cell>
          <cell r="Q132">
            <v>0</v>
          </cell>
          <cell r="R132">
            <v>2859063.7791607343</v>
          </cell>
          <cell r="S132" t="str">
            <v xml:space="preserve"> </v>
          </cell>
          <cell r="T132">
            <v>2859063.7791607343</v>
          </cell>
          <cell r="U132">
            <v>0</v>
          </cell>
          <cell r="V132">
            <v>0</v>
          </cell>
          <cell r="W132" t="str">
            <v xml:space="preserve"> </v>
          </cell>
          <cell r="X132">
            <v>0</v>
          </cell>
          <cell r="Y132">
            <v>0</v>
          </cell>
          <cell r="Z132">
            <v>2859063.7791607343</v>
          </cell>
          <cell r="AA132">
            <v>9.2206405257758157E-3</v>
          </cell>
          <cell r="AB132">
            <v>0</v>
          </cell>
          <cell r="AC132">
            <v>2859063.7791607343</v>
          </cell>
          <cell r="AD132" t="str">
            <v xml:space="preserve"> </v>
          </cell>
          <cell r="AE132">
            <v>0</v>
          </cell>
          <cell r="AF132" t="str">
            <v/>
          </cell>
          <cell r="AG132" t="str">
            <v xml:space="preserve"> </v>
          </cell>
          <cell r="AH132">
            <v>2859063.7791607343</v>
          </cell>
          <cell r="AI132">
            <v>0</v>
          </cell>
          <cell r="AJ132">
            <v>0</v>
          </cell>
          <cell r="AK132" t="str">
            <v xml:space="preserve"> </v>
          </cell>
          <cell r="AL132">
            <v>0</v>
          </cell>
          <cell r="AM132">
            <v>0</v>
          </cell>
          <cell r="AN132">
            <v>2859063.7791607343</v>
          </cell>
          <cell r="AO132">
            <v>9.2591611634188827E-3</v>
          </cell>
          <cell r="AP132">
            <v>5626.4440134018514</v>
          </cell>
          <cell r="AQ132">
            <v>2864690.22</v>
          </cell>
        </row>
        <row r="133">
          <cell r="B133">
            <v>190673</v>
          </cell>
          <cell r="C133">
            <v>3</v>
          </cell>
          <cell r="D133">
            <v>3</v>
          </cell>
          <cell r="E133">
            <v>7389923</v>
          </cell>
          <cell r="F133">
            <v>0</v>
          </cell>
          <cell r="G133" t="str">
            <v/>
          </cell>
          <cell r="H133" t="b">
            <v>0</v>
          </cell>
          <cell r="I133">
            <v>0</v>
          </cell>
          <cell r="J133" t="str">
            <v/>
          </cell>
          <cell r="K133" t="str">
            <v/>
          </cell>
          <cell r="L133">
            <v>409773</v>
          </cell>
          <cell r="M133">
            <v>0.60828309897065103</v>
          </cell>
          <cell r="N133">
            <v>249257.99031450058</v>
          </cell>
          <cell r="O133">
            <v>0</v>
          </cell>
          <cell r="P133">
            <v>0</v>
          </cell>
          <cell r="Q133">
            <v>0</v>
          </cell>
          <cell r="R133">
            <v>249257.99031450058</v>
          </cell>
          <cell r="S133" t="str">
            <v xml:space="preserve"> </v>
          </cell>
          <cell r="T133">
            <v>249257.99031450058</v>
          </cell>
          <cell r="U133">
            <v>0</v>
          </cell>
          <cell r="V133">
            <v>0</v>
          </cell>
          <cell r="W133" t="str">
            <v xml:space="preserve"> </v>
          </cell>
          <cell r="X133">
            <v>0</v>
          </cell>
          <cell r="Y133">
            <v>0</v>
          </cell>
          <cell r="Z133">
            <v>249257.99031450058</v>
          </cell>
          <cell r="AA133">
            <v>8.0387095370848321E-4</v>
          </cell>
          <cell r="AB133">
            <v>0</v>
          </cell>
          <cell r="AC133">
            <v>249257.99031450058</v>
          </cell>
          <cell r="AD133" t="str">
            <v xml:space="preserve"> </v>
          </cell>
          <cell r="AE133">
            <v>0</v>
          </cell>
          <cell r="AF133" t="str">
            <v/>
          </cell>
          <cell r="AG133" t="str">
            <v xml:space="preserve"> </v>
          </cell>
          <cell r="AH133">
            <v>249257.99031450058</v>
          </cell>
          <cell r="AI133">
            <v>0</v>
          </cell>
          <cell r="AJ133">
            <v>0</v>
          </cell>
          <cell r="AK133" t="str">
            <v xml:space="preserve"> </v>
          </cell>
          <cell r="AL133">
            <v>0</v>
          </cell>
          <cell r="AM133">
            <v>0</v>
          </cell>
          <cell r="AN133">
            <v>249257.99031450058</v>
          </cell>
          <cell r="AO133">
            <v>8.0722924770476568E-4</v>
          </cell>
          <cell r="AP133">
            <v>490.5228549358481</v>
          </cell>
          <cell r="AQ133">
            <v>249748.51</v>
          </cell>
        </row>
        <row r="134">
          <cell r="B134">
            <v>380939</v>
          </cell>
          <cell r="C134">
            <v>1</v>
          </cell>
          <cell r="D134">
            <v>2</v>
          </cell>
          <cell r="E134">
            <v>281549459</v>
          </cell>
          <cell r="F134">
            <v>0</v>
          </cell>
          <cell r="G134" t="str">
            <v/>
          </cell>
          <cell r="H134" t="b">
            <v>0</v>
          </cell>
          <cell r="I134">
            <v>0</v>
          </cell>
          <cell r="J134" t="str">
            <v/>
          </cell>
          <cell r="K134" t="str">
            <v/>
          </cell>
          <cell r="L134">
            <v>0</v>
          </cell>
          <cell r="M134">
            <v>0</v>
          </cell>
          <cell r="N134">
            <v>0</v>
          </cell>
          <cell r="O134">
            <v>79269253</v>
          </cell>
          <cell r="P134">
            <v>1.1895022727818083</v>
          </cell>
          <cell r="Q134">
            <v>94290956.605216175</v>
          </cell>
          <cell r="R134">
            <v>94290956.605216175</v>
          </cell>
          <cell r="S134" t="str">
            <v xml:space="preserve"> </v>
          </cell>
          <cell r="T134">
            <v>94290956.605216175</v>
          </cell>
          <cell r="U134">
            <v>0</v>
          </cell>
          <cell r="V134">
            <v>94290956.605216175</v>
          </cell>
          <cell r="W134">
            <v>7.3954984345811089E-2</v>
          </cell>
          <cell r="X134">
            <v>0</v>
          </cell>
          <cell r="Y134">
            <v>0</v>
          </cell>
          <cell r="Z134">
            <v>0</v>
          </cell>
          <cell r="AA134" t="str">
            <v xml:space="preserve"> </v>
          </cell>
          <cell r="AB134">
            <v>0</v>
          </cell>
          <cell r="AC134">
            <v>94290956.605216175</v>
          </cell>
          <cell r="AD134" t="str">
            <v xml:space="preserve"> </v>
          </cell>
          <cell r="AE134">
            <v>0</v>
          </cell>
          <cell r="AF134" t="str">
            <v/>
          </cell>
          <cell r="AG134" t="str">
            <v xml:space="preserve"> </v>
          </cell>
          <cell r="AH134">
            <v>94290956.605216175</v>
          </cell>
          <cell r="AI134">
            <v>0</v>
          </cell>
          <cell r="AJ134">
            <v>94290956.605216175</v>
          </cell>
          <cell r="AK134">
            <v>7.4019398376594076E-2</v>
          </cell>
          <cell r="AL134">
            <v>38686.625596972983</v>
          </cell>
          <cell r="AM134">
            <v>0</v>
          </cell>
          <cell r="AN134">
            <v>0</v>
          </cell>
          <cell r="AO134" t="str">
            <v xml:space="preserve"> </v>
          </cell>
          <cell r="AP134">
            <v>0</v>
          </cell>
          <cell r="AQ134">
            <v>94329643.230000004</v>
          </cell>
        </row>
        <row r="135">
          <cell r="B135">
            <v>391010</v>
          </cell>
          <cell r="C135">
            <v>1</v>
          </cell>
          <cell r="D135">
            <v>3</v>
          </cell>
          <cell r="E135">
            <v>63654016</v>
          </cell>
          <cell r="F135">
            <v>0</v>
          </cell>
          <cell r="G135" t="str">
            <v/>
          </cell>
          <cell r="H135" t="b">
            <v>0</v>
          </cell>
          <cell r="I135">
            <v>0</v>
          </cell>
          <cell r="J135" t="str">
            <v/>
          </cell>
          <cell r="K135" t="str">
            <v/>
          </cell>
          <cell r="L135">
            <v>0</v>
          </cell>
          <cell r="M135">
            <v>0</v>
          </cell>
          <cell r="N135">
            <v>0</v>
          </cell>
          <cell r="O135">
            <v>26340058</v>
          </cell>
          <cell r="P135">
            <v>1.1895022727818083</v>
          </cell>
          <cell r="Q135">
            <v>31331558.856204651</v>
          </cell>
          <cell r="R135">
            <v>31331558.856204651</v>
          </cell>
          <cell r="S135" t="str">
            <v xml:space="preserve"> </v>
          </cell>
          <cell r="T135">
            <v>31331558.856204651</v>
          </cell>
          <cell r="U135">
            <v>0</v>
          </cell>
          <cell r="V135">
            <v>31331558.856204651</v>
          </cell>
          <cell r="W135">
            <v>2.4574201261335922E-2</v>
          </cell>
          <cell r="X135">
            <v>0</v>
          </cell>
          <cell r="Y135">
            <v>0</v>
          </cell>
          <cell r="Z135">
            <v>0</v>
          </cell>
          <cell r="AA135" t="str">
            <v xml:space="preserve"> </v>
          </cell>
          <cell r="AB135">
            <v>0</v>
          </cell>
          <cell r="AC135">
            <v>31331558.856204651</v>
          </cell>
          <cell r="AD135" t="str">
            <v xml:space="preserve"> </v>
          </cell>
          <cell r="AE135">
            <v>0</v>
          </cell>
          <cell r="AF135" t="str">
            <v/>
          </cell>
          <cell r="AG135" t="str">
            <v xml:space="preserve"> </v>
          </cell>
          <cell r="AH135">
            <v>31331558.856204651</v>
          </cell>
          <cell r="AI135">
            <v>0</v>
          </cell>
          <cell r="AJ135">
            <v>31331558.856204651</v>
          </cell>
          <cell r="AK135">
            <v>2.4595605137903771E-2</v>
          </cell>
          <cell r="AL135">
            <v>12855.021631761221</v>
          </cell>
          <cell r="AM135">
            <v>0</v>
          </cell>
          <cell r="AN135">
            <v>0</v>
          </cell>
          <cell r="AO135" t="str">
            <v xml:space="preserve"> </v>
          </cell>
          <cell r="AP135">
            <v>0</v>
          </cell>
          <cell r="AQ135">
            <v>31344413.879999999</v>
          </cell>
        </row>
        <row r="136">
          <cell r="B136">
            <v>400511</v>
          </cell>
          <cell r="C136">
            <v>1</v>
          </cell>
          <cell r="D136">
            <v>3</v>
          </cell>
          <cell r="E136">
            <v>24902295</v>
          </cell>
          <cell r="F136">
            <v>0</v>
          </cell>
          <cell r="G136" t="str">
            <v/>
          </cell>
          <cell r="H136" t="b">
            <v>0</v>
          </cell>
          <cell r="I136">
            <v>0</v>
          </cell>
          <cell r="J136" t="str">
            <v/>
          </cell>
          <cell r="K136" t="str">
            <v/>
          </cell>
          <cell r="L136">
            <v>0</v>
          </cell>
          <cell r="M136">
            <v>0</v>
          </cell>
          <cell r="N136">
            <v>0</v>
          </cell>
          <cell r="O136">
            <v>2488410</v>
          </cell>
          <cell r="P136">
            <v>1.1895022727818083</v>
          </cell>
          <cell r="Q136">
            <v>2959969.3506129798</v>
          </cell>
          <cell r="R136">
            <v>2959969.3506129798</v>
          </cell>
          <cell r="S136" t="str">
            <v xml:space="preserve"> </v>
          </cell>
          <cell r="T136">
            <v>2959969.3506129798</v>
          </cell>
          <cell r="U136">
            <v>0</v>
          </cell>
          <cell r="V136">
            <v>2959969.3506129798</v>
          </cell>
          <cell r="W136">
            <v>2.3215851749726945E-3</v>
          </cell>
          <cell r="X136">
            <v>0</v>
          </cell>
          <cell r="Y136">
            <v>0</v>
          </cell>
          <cell r="Z136">
            <v>0</v>
          </cell>
          <cell r="AA136" t="str">
            <v xml:space="preserve"> </v>
          </cell>
          <cell r="AB136">
            <v>0</v>
          </cell>
          <cell r="AC136">
            <v>2959969.3506129798</v>
          </cell>
          <cell r="AD136" t="str">
            <v xml:space="preserve"> </v>
          </cell>
          <cell r="AE136">
            <v>0</v>
          </cell>
          <cell r="AF136" t="str">
            <v/>
          </cell>
          <cell r="AG136" t="str">
            <v xml:space="preserve"> </v>
          </cell>
          <cell r="AH136">
            <v>2959969.3506129798</v>
          </cell>
          <cell r="AI136">
            <v>0</v>
          </cell>
          <cell r="AJ136">
            <v>2959969.3506129798</v>
          </cell>
          <cell r="AK136">
            <v>2.3236072517839987E-3</v>
          </cell>
          <cell r="AL136">
            <v>1214.4454799109001</v>
          </cell>
          <cell r="AM136">
            <v>0</v>
          </cell>
          <cell r="AN136">
            <v>0</v>
          </cell>
          <cell r="AO136" t="str">
            <v xml:space="preserve"> </v>
          </cell>
          <cell r="AP136">
            <v>0</v>
          </cell>
          <cell r="AQ136">
            <v>2961183.8</v>
          </cell>
        </row>
        <row r="137">
          <cell r="B137">
            <v>410782</v>
          </cell>
          <cell r="C137">
            <v>1</v>
          </cell>
          <cell r="D137">
            <v>3</v>
          </cell>
          <cell r="E137">
            <v>146100129</v>
          </cell>
          <cell r="F137">
            <v>0</v>
          </cell>
          <cell r="G137" t="str">
            <v/>
          </cell>
          <cell r="H137" t="b">
            <v>0</v>
          </cell>
          <cell r="I137">
            <v>0</v>
          </cell>
          <cell r="J137" t="str">
            <v/>
          </cell>
          <cell r="K137" t="str">
            <v/>
          </cell>
          <cell r="L137">
            <v>0</v>
          </cell>
          <cell r="M137">
            <v>0</v>
          </cell>
          <cell r="N137">
            <v>0</v>
          </cell>
          <cell r="O137">
            <v>13205445</v>
          </cell>
          <cell r="P137">
            <v>1.1895022727818083</v>
          </cell>
          <cell r="Q137">
            <v>15707906.840595167</v>
          </cell>
          <cell r="R137">
            <v>15707906.840595167</v>
          </cell>
          <cell r="S137" t="str">
            <v xml:space="preserve"> </v>
          </cell>
          <cell r="T137">
            <v>15707906.840595167</v>
          </cell>
          <cell r="U137">
            <v>0</v>
          </cell>
          <cell r="V137">
            <v>15707906.840595167</v>
          </cell>
          <cell r="W137">
            <v>1.2320142316144563E-2</v>
          </cell>
          <cell r="X137">
            <v>0</v>
          </cell>
          <cell r="Y137">
            <v>0</v>
          </cell>
          <cell r="Z137">
            <v>0</v>
          </cell>
          <cell r="AA137" t="str">
            <v xml:space="preserve"> </v>
          </cell>
          <cell r="AB137">
            <v>0</v>
          </cell>
          <cell r="AC137">
            <v>15707906.840595167</v>
          </cell>
          <cell r="AD137" t="str">
            <v xml:space="preserve"> </v>
          </cell>
          <cell r="AE137">
            <v>0</v>
          </cell>
          <cell r="AF137" t="str">
            <v/>
          </cell>
          <cell r="AG137" t="str">
            <v xml:space="preserve"> </v>
          </cell>
          <cell r="AH137">
            <v>15707906.840595167</v>
          </cell>
          <cell r="AI137">
            <v>0</v>
          </cell>
          <cell r="AJ137">
            <v>15707906.840595167</v>
          </cell>
          <cell r="AK137">
            <v>1.2330873033396725E-2</v>
          </cell>
          <cell r="AL137">
            <v>6444.7952670428085</v>
          </cell>
          <cell r="AM137">
            <v>0</v>
          </cell>
          <cell r="AN137">
            <v>0</v>
          </cell>
          <cell r="AO137" t="str">
            <v xml:space="preserve"> </v>
          </cell>
          <cell r="AP137">
            <v>0</v>
          </cell>
          <cell r="AQ137">
            <v>15714351.640000001</v>
          </cell>
        </row>
        <row r="138">
          <cell r="B138">
            <v>190680</v>
          </cell>
          <cell r="C138">
            <v>3</v>
          </cell>
          <cell r="D138">
            <v>3</v>
          </cell>
          <cell r="E138">
            <v>42111825</v>
          </cell>
          <cell r="F138">
            <v>0</v>
          </cell>
          <cell r="G138" t="str">
            <v/>
          </cell>
          <cell r="H138" t="b">
            <v>0</v>
          </cell>
          <cell r="I138">
            <v>0</v>
          </cell>
          <cell r="J138" t="str">
            <v/>
          </cell>
          <cell r="K138" t="str">
            <v/>
          </cell>
          <cell r="L138">
            <v>1757794</v>
          </cell>
          <cell r="M138">
            <v>0.60828309897065103</v>
          </cell>
          <cell r="N138">
            <v>1069236.3816720166</v>
          </cell>
          <cell r="O138">
            <v>0</v>
          </cell>
          <cell r="P138">
            <v>0</v>
          </cell>
          <cell r="Q138">
            <v>0</v>
          </cell>
          <cell r="R138">
            <v>1069236.3816720166</v>
          </cell>
          <cell r="S138" t="str">
            <v xml:space="preserve"> </v>
          </cell>
          <cell r="T138">
            <v>1069236.3816720166</v>
          </cell>
          <cell r="U138">
            <v>0</v>
          </cell>
          <cell r="V138">
            <v>0</v>
          </cell>
          <cell r="W138" t="str">
            <v xml:space="preserve"> </v>
          </cell>
          <cell r="X138">
            <v>0</v>
          </cell>
          <cell r="Y138">
            <v>0</v>
          </cell>
          <cell r="Z138">
            <v>1069236.3816720166</v>
          </cell>
          <cell r="AA138">
            <v>3.4483471073083138E-3</v>
          </cell>
          <cell r="AB138">
            <v>0</v>
          </cell>
          <cell r="AC138">
            <v>1069236.3816720166</v>
          </cell>
          <cell r="AD138" t="str">
            <v xml:space="preserve"> </v>
          </cell>
          <cell r="AE138">
            <v>0</v>
          </cell>
          <cell r="AF138" t="str">
            <v/>
          </cell>
          <cell r="AG138" t="str">
            <v xml:space="preserve"> </v>
          </cell>
          <cell r="AH138">
            <v>1069236.3816720166</v>
          </cell>
          <cell r="AI138">
            <v>0</v>
          </cell>
          <cell r="AJ138">
            <v>0</v>
          </cell>
          <cell r="AK138" t="str">
            <v xml:space="preserve"> </v>
          </cell>
          <cell r="AL138">
            <v>0</v>
          </cell>
          <cell r="AM138">
            <v>0</v>
          </cell>
          <cell r="AN138">
            <v>1069236.3816720166</v>
          </cell>
          <cell r="AO138">
            <v>3.4627531053533318E-3</v>
          </cell>
          <cell r="AP138">
            <v>2104.184832258602</v>
          </cell>
          <cell r="AQ138">
            <v>1071340.57</v>
          </cell>
        </row>
        <row r="139">
          <cell r="B139">
            <v>190681</v>
          </cell>
          <cell r="C139">
            <v>3</v>
          </cell>
          <cell r="D139">
            <v>4</v>
          </cell>
          <cell r="E139">
            <v>1087628</v>
          </cell>
          <cell r="F139">
            <v>0</v>
          </cell>
          <cell r="G139" t="str">
            <v/>
          </cell>
          <cell r="H139" t="b">
            <v>0</v>
          </cell>
          <cell r="I139">
            <v>0</v>
          </cell>
          <cell r="J139" t="str">
            <v/>
          </cell>
          <cell r="K139" t="str">
            <v/>
          </cell>
          <cell r="L139">
            <v>4017</v>
          </cell>
          <cell r="M139">
            <v>0.60828309897065103</v>
          </cell>
          <cell r="N139">
            <v>2443.4732085651053</v>
          </cell>
          <cell r="O139">
            <v>0</v>
          </cell>
          <cell r="P139">
            <v>0</v>
          </cell>
          <cell r="Q139">
            <v>0</v>
          </cell>
          <cell r="R139">
            <v>2443.4732085651053</v>
          </cell>
          <cell r="S139" t="str">
            <v xml:space="preserve"> </v>
          </cell>
          <cell r="T139">
            <v>2443.4732085651053</v>
          </cell>
          <cell r="U139">
            <v>0</v>
          </cell>
          <cell r="V139">
            <v>0</v>
          </cell>
          <cell r="W139" t="str">
            <v xml:space="preserve"> </v>
          </cell>
          <cell r="X139">
            <v>0</v>
          </cell>
          <cell r="Y139">
            <v>0</v>
          </cell>
          <cell r="Z139">
            <v>2443.4732085651053</v>
          </cell>
          <cell r="AA139">
            <v>7.8803377017201652E-6</v>
          </cell>
          <cell r="AB139">
            <v>0</v>
          </cell>
          <cell r="AC139">
            <v>2443.4732085651053</v>
          </cell>
          <cell r="AD139" t="str">
            <v xml:space="preserve"> </v>
          </cell>
          <cell r="AE139">
            <v>0</v>
          </cell>
          <cell r="AF139" t="str">
            <v/>
          </cell>
          <cell r="AG139" t="str">
            <v xml:space="preserve"> </v>
          </cell>
          <cell r="AH139">
            <v>2443.4732085651053</v>
          </cell>
          <cell r="AI139">
            <v>0</v>
          </cell>
          <cell r="AJ139">
            <v>0</v>
          </cell>
          <cell r="AK139" t="str">
            <v xml:space="preserve"> </v>
          </cell>
          <cell r="AL139">
            <v>0</v>
          </cell>
          <cell r="AM139">
            <v>0</v>
          </cell>
          <cell r="AN139">
            <v>2443.4732085651053</v>
          </cell>
          <cell r="AO139">
            <v>7.9132590190911643E-6</v>
          </cell>
          <cell r="AP139">
            <v>4.8085898980101218</v>
          </cell>
          <cell r="AQ139">
            <v>2448.2800000000002</v>
          </cell>
        </row>
        <row r="140">
          <cell r="B140">
            <v>301314</v>
          </cell>
          <cell r="C140">
            <v>3</v>
          </cell>
          <cell r="D140">
            <v>4</v>
          </cell>
          <cell r="E140">
            <v>12994872</v>
          </cell>
          <cell r="F140">
            <v>0</v>
          </cell>
          <cell r="G140" t="str">
            <v/>
          </cell>
          <cell r="H140" t="b">
            <v>0</v>
          </cell>
          <cell r="I140">
            <v>0</v>
          </cell>
          <cell r="J140" t="str">
            <v/>
          </cell>
          <cell r="K140" t="str">
            <v/>
          </cell>
          <cell r="L140">
            <v>6700664</v>
          </cell>
          <cell r="M140">
            <v>0.60828309897065103</v>
          </cell>
          <cell r="N140">
            <v>4075900.6630810783</v>
          </cell>
          <cell r="O140">
            <v>0</v>
          </cell>
          <cell r="P140">
            <v>0</v>
          </cell>
          <cell r="Q140">
            <v>0</v>
          </cell>
          <cell r="R140">
            <v>4075900.6630810783</v>
          </cell>
          <cell r="S140" t="str">
            <v xml:space="preserve"> </v>
          </cell>
          <cell r="T140">
            <v>4075900.6630810783</v>
          </cell>
          <cell r="U140">
            <v>0</v>
          </cell>
          <cell r="V140">
            <v>0</v>
          </cell>
          <cell r="W140" t="str">
            <v xml:space="preserve"> </v>
          </cell>
          <cell r="X140">
            <v>0</v>
          </cell>
          <cell r="Y140">
            <v>0</v>
          </cell>
          <cell r="Z140">
            <v>4075900.6630810783</v>
          </cell>
          <cell r="AA140">
            <v>1.3145007504545444E-2</v>
          </cell>
          <cell r="AB140">
            <v>0</v>
          </cell>
          <cell r="AC140">
            <v>4075900.6630810783</v>
          </cell>
          <cell r="AD140" t="str">
            <v xml:space="preserve"> </v>
          </cell>
          <cell r="AE140">
            <v>0</v>
          </cell>
          <cell r="AF140" t="str">
            <v/>
          </cell>
          <cell r="AG140" t="str">
            <v xml:space="preserve"> </v>
          </cell>
          <cell r="AH140">
            <v>4075900.6630810783</v>
          </cell>
          <cell r="AI140">
            <v>0</v>
          </cell>
          <cell r="AJ140">
            <v>0</v>
          </cell>
          <cell r="AK140" t="str">
            <v xml:space="preserve"> </v>
          </cell>
          <cell r="AL140">
            <v>0</v>
          </cell>
          <cell r="AM140">
            <v>0</v>
          </cell>
          <cell r="AN140">
            <v>4075900.6630810783</v>
          </cell>
          <cell r="AO140">
            <v>1.31999227861338E-2</v>
          </cell>
          <cell r="AP140">
            <v>8021.096644351529</v>
          </cell>
          <cell r="AQ140">
            <v>4083921.76</v>
          </cell>
        </row>
        <row r="141">
          <cell r="B141">
            <v>424002</v>
          </cell>
          <cell r="C141">
            <v>1</v>
          </cell>
          <cell r="D141">
            <v>5</v>
          </cell>
          <cell r="E141">
            <v>5370160</v>
          </cell>
          <cell r="F141">
            <v>0</v>
          </cell>
          <cell r="G141" t="str">
            <v/>
          </cell>
          <cell r="H141" t="b">
            <v>0</v>
          </cell>
          <cell r="I141">
            <v>0</v>
          </cell>
          <cell r="J141" t="str">
            <v/>
          </cell>
          <cell r="K141" t="str">
            <v/>
          </cell>
          <cell r="L141">
            <v>0</v>
          </cell>
          <cell r="M141">
            <v>0</v>
          </cell>
          <cell r="N141">
            <v>0</v>
          </cell>
          <cell r="O141">
            <v>472876</v>
          </cell>
          <cell r="P141">
            <v>1.1895022727818083</v>
          </cell>
          <cell r="Q141">
            <v>562487.07674397039</v>
          </cell>
          <cell r="R141">
            <v>562487.07674397039</v>
          </cell>
          <cell r="S141" t="str">
            <v xml:space="preserve"> </v>
          </cell>
          <cell r="T141">
            <v>562487.07674397039</v>
          </cell>
          <cell r="U141">
            <v>0</v>
          </cell>
          <cell r="V141">
            <v>562487.07674397039</v>
          </cell>
          <cell r="W141">
            <v>4.4117404736373339E-4</v>
          </cell>
          <cell r="X141">
            <v>0</v>
          </cell>
          <cell r="Y141">
            <v>0</v>
          </cell>
          <cell r="Z141">
            <v>0</v>
          </cell>
          <cell r="AA141" t="str">
            <v xml:space="preserve"> </v>
          </cell>
          <cell r="AB141">
            <v>0</v>
          </cell>
          <cell r="AC141">
            <v>562487.07674397039</v>
          </cell>
          <cell r="AD141" t="str">
            <v xml:space="preserve"> </v>
          </cell>
          <cell r="AE141">
            <v>562487.07674397039</v>
          </cell>
          <cell r="AF141">
            <v>0.23441739358996247</v>
          </cell>
          <cell r="AG141">
            <v>297520.9663174235</v>
          </cell>
          <cell r="AH141">
            <v>297520.9663174235</v>
          </cell>
          <cell r="AI141">
            <v>264966.11042654689</v>
          </cell>
          <cell r="AJ141">
            <v>0</v>
          </cell>
          <cell r="AK141" t="str">
            <v xml:space="preserve"> </v>
          </cell>
          <cell r="AL141">
            <v>0</v>
          </cell>
          <cell r="AM141">
            <v>0</v>
          </cell>
          <cell r="AN141">
            <v>0</v>
          </cell>
          <cell r="AO141" t="str">
            <v xml:space="preserve"> </v>
          </cell>
          <cell r="AP141">
            <v>0</v>
          </cell>
          <cell r="AQ141">
            <v>297520.96999999997</v>
          </cell>
        </row>
        <row r="142">
          <cell r="B142">
            <v>430883</v>
          </cell>
          <cell r="C142">
            <v>1</v>
          </cell>
          <cell r="D142">
            <v>2</v>
          </cell>
          <cell r="E142">
            <v>189583489</v>
          </cell>
          <cell r="F142">
            <v>0</v>
          </cell>
          <cell r="G142" t="str">
            <v/>
          </cell>
          <cell r="H142" t="b">
            <v>0</v>
          </cell>
          <cell r="I142">
            <v>0</v>
          </cell>
          <cell r="J142" t="str">
            <v/>
          </cell>
          <cell r="K142" t="str">
            <v/>
          </cell>
          <cell r="L142">
            <v>0</v>
          </cell>
          <cell r="M142">
            <v>0</v>
          </cell>
          <cell r="N142">
            <v>0</v>
          </cell>
          <cell r="O142">
            <v>107801527</v>
          </cell>
          <cell r="P142">
            <v>1.1895022727818083</v>
          </cell>
          <cell r="Q142">
            <v>128230161.37584947</v>
          </cell>
          <cell r="R142">
            <v>128230161.37584947</v>
          </cell>
          <cell r="S142" t="str">
            <v xml:space="preserve"> </v>
          </cell>
          <cell r="T142">
            <v>128230161.37584947</v>
          </cell>
          <cell r="U142">
            <v>0</v>
          </cell>
          <cell r="V142">
            <v>128230161.37584947</v>
          </cell>
          <cell r="W142">
            <v>0.10057443384434986</v>
          </cell>
          <cell r="X142">
            <v>0</v>
          </cell>
          <cell r="Y142">
            <v>0</v>
          </cell>
          <cell r="Z142">
            <v>0</v>
          </cell>
          <cell r="AA142" t="str">
            <v xml:space="preserve"> </v>
          </cell>
          <cell r="AB142">
            <v>0</v>
          </cell>
          <cell r="AC142">
            <v>128230161.37584947</v>
          </cell>
          <cell r="AD142" t="str">
            <v xml:space="preserve"> </v>
          </cell>
          <cell r="AE142">
            <v>0</v>
          </cell>
          <cell r="AF142" t="str">
            <v/>
          </cell>
          <cell r="AG142" t="str">
            <v xml:space="preserve"> </v>
          </cell>
          <cell r="AH142">
            <v>128230161.37584947</v>
          </cell>
          <cell r="AI142">
            <v>0</v>
          </cell>
          <cell r="AJ142">
            <v>128230161.37584947</v>
          </cell>
          <cell r="AK142">
            <v>0.10066203314188116</v>
          </cell>
          <cell r="AL142">
            <v>52611.53796707248</v>
          </cell>
          <cell r="AM142">
            <v>0</v>
          </cell>
          <cell r="AN142">
            <v>0</v>
          </cell>
          <cell r="AO142" t="str">
            <v xml:space="preserve"> </v>
          </cell>
          <cell r="AP142">
            <v>0</v>
          </cell>
          <cell r="AQ142">
            <v>128282772.91</v>
          </cell>
        </row>
        <row r="143">
          <cell r="B143">
            <v>190685</v>
          </cell>
          <cell r="C143">
            <v>3</v>
          </cell>
          <cell r="D143">
            <v>3</v>
          </cell>
          <cell r="E143">
            <v>4453538</v>
          </cell>
          <cell r="F143">
            <v>0</v>
          </cell>
          <cell r="G143" t="str">
            <v/>
          </cell>
          <cell r="H143" t="b">
            <v>0</v>
          </cell>
          <cell r="I143">
            <v>0</v>
          </cell>
          <cell r="J143" t="str">
            <v/>
          </cell>
          <cell r="K143" t="str">
            <v/>
          </cell>
          <cell r="L143">
            <v>2528842</v>
          </cell>
          <cell r="M143">
            <v>0.60828309897065103</v>
          </cell>
          <cell r="N143">
            <v>1538251.8485671391</v>
          </cell>
          <cell r="O143">
            <v>0</v>
          </cell>
          <cell r="P143">
            <v>0</v>
          </cell>
          <cell r="Q143">
            <v>0</v>
          </cell>
          <cell r="R143">
            <v>1538251.8485671391</v>
          </cell>
          <cell r="S143" t="str">
            <v xml:space="preserve"> </v>
          </cell>
          <cell r="T143">
            <v>1538251.8485671391</v>
          </cell>
          <cell r="U143">
            <v>0</v>
          </cell>
          <cell r="V143">
            <v>0</v>
          </cell>
          <cell r="W143" t="str">
            <v xml:space="preserve"> </v>
          </cell>
          <cell r="X143">
            <v>0</v>
          </cell>
          <cell r="Y143">
            <v>0</v>
          </cell>
          <cell r="Z143">
            <v>1538251.8485671391</v>
          </cell>
          <cell r="AA143">
            <v>4.9609482086864394E-3</v>
          </cell>
          <cell r="AB143">
            <v>0</v>
          </cell>
          <cell r="AC143">
            <v>1538251.8485671391</v>
          </cell>
          <cell r="AD143" t="str">
            <v xml:space="preserve"> </v>
          </cell>
          <cell r="AE143">
            <v>0</v>
          </cell>
          <cell r="AF143" t="str">
            <v/>
          </cell>
          <cell r="AG143" t="str">
            <v xml:space="preserve"> </v>
          </cell>
          <cell r="AH143">
            <v>1538251.8485671391</v>
          </cell>
          <cell r="AI143">
            <v>0</v>
          </cell>
          <cell r="AJ143">
            <v>0</v>
          </cell>
          <cell r="AK143" t="str">
            <v xml:space="preserve"> </v>
          </cell>
          <cell r="AL143">
            <v>0</v>
          </cell>
          <cell r="AM143">
            <v>0</v>
          </cell>
          <cell r="AN143">
            <v>1538251.8485671391</v>
          </cell>
          <cell r="AO143">
            <v>4.9816733294390184E-3</v>
          </cell>
          <cell r="AP143">
            <v>3027.175527723105</v>
          </cell>
          <cell r="AQ143">
            <v>1541279.02</v>
          </cell>
        </row>
        <row r="144">
          <cell r="B144">
            <v>190691</v>
          </cell>
          <cell r="C144">
            <v>3</v>
          </cell>
          <cell r="D144">
            <v>3</v>
          </cell>
          <cell r="E144">
            <v>5918110</v>
          </cell>
          <cell r="F144">
            <v>0</v>
          </cell>
          <cell r="G144" t="str">
            <v/>
          </cell>
          <cell r="H144" t="b">
            <v>0</v>
          </cell>
          <cell r="I144">
            <v>0</v>
          </cell>
          <cell r="J144" t="str">
            <v/>
          </cell>
          <cell r="K144" t="str">
            <v/>
          </cell>
          <cell r="L144">
            <v>358601</v>
          </cell>
          <cell r="M144">
            <v>0.60828309897065103</v>
          </cell>
          <cell r="N144">
            <v>218130.92757397442</v>
          </cell>
          <cell r="O144">
            <v>0</v>
          </cell>
          <cell r="P144">
            <v>0</v>
          </cell>
          <cell r="Q144">
            <v>0</v>
          </cell>
          <cell r="R144">
            <v>218130.92757397442</v>
          </cell>
          <cell r="S144" t="str">
            <v xml:space="preserve"> </v>
          </cell>
          <cell r="T144">
            <v>218130.92757397442</v>
          </cell>
          <cell r="U144">
            <v>0</v>
          </cell>
          <cell r="V144">
            <v>0</v>
          </cell>
          <cell r="W144" t="str">
            <v xml:space="preserve"> </v>
          </cell>
          <cell r="X144">
            <v>0</v>
          </cell>
          <cell r="Y144">
            <v>0</v>
          </cell>
          <cell r="Z144">
            <v>218130.92757397442</v>
          </cell>
          <cell r="AA144">
            <v>7.0348443618983142E-4</v>
          </cell>
          <cell r="AB144">
            <v>0</v>
          </cell>
          <cell r="AC144">
            <v>218130.92757397442</v>
          </cell>
          <cell r="AD144" t="str">
            <v xml:space="preserve"> </v>
          </cell>
          <cell r="AE144">
            <v>0</v>
          </cell>
          <cell r="AF144" t="str">
            <v/>
          </cell>
          <cell r="AG144" t="str">
            <v xml:space="preserve"> </v>
          </cell>
          <cell r="AH144">
            <v>218130.92757397442</v>
          </cell>
          <cell r="AI144">
            <v>0</v>
          </cell>
          <cell r="AJ144">
            <v>0</v>
          </cell>
          <cell r="AK144" t="str">
            <v xml:space="preserve"> </v>
          </cell>
          <cell r="AL144">
            <v>0</v>
          </cell>
          <cell r="AM144">
            <v>0</v>
          </cell>
          <cell r="AN144">
            <v>218130.92757397442</v>
          </cell>
          <cell r="AO144">
            <v>7.0642335013819033E-4</v>
          </cell>
          <cell r="AP144">
            <v>429.26690216986003</v>
          </cell>
          <cell r="AQ144">
            <v>218560.19</v>
          </cell>
        </row>
        <row r="145">
          <cell r="B145">
            <v>370658</v>
          </cell>
          <cell r="C145">
            <v>3</v>
          </cell>
          <cell r="D145">
            <v>3</v>
          </cell>
          <cell r="E145">
            <v>19498585</v>
          </cell>
          <cell r="F145">
            <v>0</v>
          </cell>
          <cell r="G145" t="str">
            <v/>
          </cell>
          <cell r="H145" t="b">
            <v>0</v>
          </cell>
          <cell r="I145">
            <v>0</v>
          </cell>
          <cell r="J145" t="str">
            <v/>
          </cell>
          <cell r="K145" t="str">
            <v/>
          </cell>
          <cell r="L145">
            <v>4915156</v>
          </cell>
          <cell r="M145">
            <v>0.60828309897065103</v>
          </cell>
          <cell r="N145">
            <v>2989806.3236041893</v>
          </cell>
          <cell r="O145">
            <v>0</v>
          </cell>
          <cell r="P145">
            <v>0</v>
          </cell>
          <cell r="Q145">
            <v>0</v>
          </cell>
          <cell r="R145">
            <v>2989806.3236041893</v>
          </cell>
          <cell r="S145" t="str">
            <v xml:space="preserve"> </v>
          </cell>
          <cell r="T145">
            <v>2989806.3236041893</v>
          </cell>
          <cell r="U145">
            <v>0</v>
          </cell>
          <cell r="V145">
            <v>0</v>
          </cell>
          <cell r="W145" t="str">
            <v xml:space="preserve"> </v>
          </cell>
          <cell r="X145">
            <v>0</v>
          </cell>
          <cell r="Y145">
            <v>0</v>
          </cell>
          <cell r="Z145">
            <v>2989806.3236041893</v>
          </cell>
          <cell r="AA145">
            <v>9.6422925408603637E-3</v>
          </cell>
          <cell r="AB145">
            <v>0</v>
          </cell>
          <cell r="AC145">
            <v>2989806.3236041893</v>
          </cell>
          <cell r="AD145" t="str">
            <v xml:space="preserve"> </v>
          </cell>
          <cell r="AE145">
            <v>0</v>
          </cell>
          <cell r="AF145" t="str">
            <v/>
          </cell>
          <cell r="AG145" t="str">
            <v xml:space="preserve"> </v>
          </cell>
          <cell r="AH145">
            <v>2989806.3236041893</v>
          </cell>
          <cell r="AI145">
            <v>0</v>
          </cell>
          <cell r="AJ145">
            <v>0</v>
          </cell>
          <cell r="AK145" t="str">
            <v xml:space="preserve"> </v>
          </cell>
          <cell r="AL145">
            <v>0</v>
          </cell>
          <cell r="AM145">
            <v>0</v>
          </cell>
          <cell r="AN145">
            <v>2989806.3236041893</v>
          </cell>
          <cell r="AO145">
            <v>9.6825746943589881E-3</v>
          </cell>
          <cell r="AP145">
            <v>5883.7364920945583</v>
          </cell>
          <cell r="AQ145">
            <v>2995690.06</v>
          </cell>
        </row>
        <row r="146">
          <cell r="B146">
            <v>370744</v>
          </cell>
          <cell r="C146">
            <v>3</v>
          </cell>
          <cell r="D146">
            <v>2</v>
          </cell>
          <cell r="E146">
            <v>50635000</v>
          </cell>
          <cell r="F146">
            <v>0</v>
          </cell>
          <cell r="G146" t="str">
            <v/>
          </cell>
          <cell r="H146" t="b">
            <v>0</v>
          </cell>
          <cell r="I146">
            <v>0</v>
          </cell>
          <cell r="J146" t="str">
            <v/>
          </cell>
          <cell r="K146" t="str">
            <v/>
          </cell>
          <cell r="L146">
            <v>8180104</v>
          </cell>
          <cell r="M146">
            <v>0.60828309897065103</v>
          </cell>
          <cell r="N146">
            <v>4975819.0110222185</v>
          </cell>
          <cell r="O146">
            <v>0</v>
          </cell>
          <cell r="P146">
            <v>0</v>
          </cell>
          <cell r="Q146">
            <v>0</v>
          </cell>
          <cell r="R146">
            <v>4975819.0110222185</v>
          </cell>
          <cell r="S146" t="str">
            <v xml:space="preserve"> </v>
          </cell>
          <cell r="T146">
            <v>4975819.0110222185</v>
          </cell>
          <cell r="U146">
            <v>0</v>
          </cell>
          <cell r="V146">
            <v>0</v>
          </cell>
          <cell r="W146" t="str">
            <v xml:space="preserve"> </v>
          </cell>
          <cell r="X146">
            <v>0</v>
          </cell>
          <cell r="Y146">
            <v>0</v>
          </cell>
          <cell r="Z146">
            <v>4975819.0110222185</v>
          </cell>
          <cell r="AA146">
            <v>1.6047294487227266E-2</v>
          </cell>
          <cell r="AB146">
            <v>0</v>
          </cell>
          <cell r="AC146">
            <v>4975819.0110222185</v>
          </cell>
          <cell r="AD146" t="str">
            <v xml:space="preserve"> </v>
          </cell>
          <cell r="AE146">
            <v>0</v>
          </cell>
          <cell r="AF146" t="str">
            <v/>
          </cell>
          <cell r="AG146" t="str">
            <v xml:space="preserve"> </v>
          </cell>
          <cell r="AH146">
            <v>4975819.0110222185</v>
          </cell>
          <cell r="AI146">
            <v>0</v>
          </cell>
          <cell r="AJ146">
            <v>0</v>
          </cell>
          <cell r="AK146" t="str">
            <v xml:space="preserve"> </v>
          </cell>
          <cell r="AL146">
            <v>0</v>
          </cell>
          <cell r="AM146">
            <v>0</v>
          </cell>
          <cell r="AN146">
            <v>4975819.0110222185</v>
          </cell>
          <cell r="AO146">
            <v>1.6114334517078346E-2</v>
          </cell>
          <cell r="AP146">
            <v>9792.0750458232997</v>
          </cell>
          <cell r="AQ146">
            <v>4985611.09</v>
          </cell>
        </row>
        <row r="147">
          <cell r="B147">
            <v>100793</v>
          </cell>
          <cell r="C147">
            <v>3</v>
          </cell>
          <cell r="D147">
            <v>4</v>
          </cell>
          <cell r="E147">
            <v>2008516</v>
          </cell>
          <cell r="F147">
            <v>0</v>
          </cell>
          <cell r="G147" t="str">
            <v/>
          </cell>
          <cell r="H147" t="b">
            <v>0</v>
          </cell>
          <cell r="I147">
            <v>0</v>
          </cell>
          <cell r="J147" t="str">
            <v/>
          </cell>
          <cell r="K147" t="str">
            <v/>
          </cell>
          <cell r="L147">
            <v>387093</v>
          </cell>
          <cell r="M147">
            <v>0.60828309897065103</v>
          </cell>
          <cell r="N147">
            <v>235462.12962984623</v>
          </cell>
          <cell r="O147">
            <v>0</v>
          </cell>
          <cell r="P147">
            <v>0</v>
          </cell>
          <cell r="Q147">
            <v>0</v>
          </cell>
          <cell r="R147">
            <v>235462.12962984623</v>
          </cell>
          <cell r="S147" t="str">
            <v xml:space="preserve"> </v>
          </cell>
          <cell r="T147">
            <v>235462.12962984623</v>
          </cell>
          <cell r="U147">
            <v>0</v>
          </cell>
          <cell r="V147">
            <v>0</v>
          </cell>
          <cell r="W147" t="str">
            <v xml:space="preserve"> </v>
          </cell>
          <cell r="X147">
            <v>0</v>
          </cell>
          <cell r="Y147">
            <v>0</v>
          </cell>
          <cell r="Z147">
            <v>235462.12962984623</v>
          </cell>
          <cell r="AA147">
            <v>7.593785317331252E-4</v>
          </cell>
          <cell r="AB147">
            <v>0</v>
          </cell>
          <cell r="AC147">
            <v>235462.12962984623</v>
          </cell>
          <cell r="AD147" t="str">
            <v xml:space="preserve"> </v>
          </cell>
          <cell r="AE147">
            <v>0</v>
          </cell>
          <cell r="AF147" t="str">
            <v/>
          </cell>
          <cell r="AG147" t="str">
            <v xml:space="preserve"> </v>
          </cell>
          <cell r="AH147">
            <v>235462.12962984623</v>
          </cell>
          <cell r="AI147">
            <v>0</v>
          </cell>
          <cell r="AJ147">
            <v>0</v>
          </cell>
          <cell r="AK147" t="str">
            <v xml:space="preserve"> </v>
          </cell>
          <cell r="AL147">
            <v>0</v>
          </cell>
          <cell r="AM147">
            <v>0</v>
          </cell>
          <cell r="AN147">
            <v>235462.12962984623</v>
          </cell>
          <cell r="AO147">
            <v>7.6255095182401194E-4</v>
          </cell>
          <cell r="AP147">
            <v>463.37353482460344</v>
          </cell>
          <cell r="AQ147">
            <v>235925.5</v>
          </cell>
        </row>
        <row r="148">
          <cell r="B148">
            <v>124004</v>
          </cell>
          <cell r="C148">
            <v>1</v>
          </cell>
          <cell r="D148">
            <v>5</v>
          </cell>
          <cell r="E148">
            <v>2472928</v>
          </cell>
          <cell r="F148">
            <v>0</v>
          </cell>
          <cell r="G148" t="str">
            <v/>
          </cell>
          <cell r="H148" t="b">
            <v>0</v>
          </cell>
          <cell r="I148">
            <v>0</v>
          </cell>
          <cell r="J148" t="str">
            <v/>
          </cell>
          <cell r="K148" t="str">
            <v/>
          </cell>
          <cell r="L148">
            <v>0</v>
          </cell>
          <cell r="M148">
            <v>0</v>
          </cell>
          <cell r="N148">
            <v>0</v>
          </cell>
          <cell r="O148">
            <v>169006</v>
          </cell>
          <cell r="P148">
            <v>1.1895022727818083</v>
          </cell>
          <cell r="Q148">
            <v>201033.02111376228</v>
          </cell>
          <cell r="R148">
            <v>201033.02111376228</v>
          </cell>
          <cell r="S148" t="str">
            <v xml:space="preserve"> </v>
          </cell>
          <cell r="T148">
            <v>201033.02111376228</v>
          </cell>
          <cell r="U148">
            <v>0</v>
          </cell>
          <cell r="V148">
            <v>201033.02111376228</v>
          </cell>
          <cell r="W148">
            <v>1.5767571424380835E-4</v>
          </cell>
          <cell r="X148">
            <v>0</v>
          </cell>
          <cell r="Y148">
            <v>0</v>
          </cell>
          <cell r="Z148">
            <v>0</v>
          </cell>
          <cell r="AA148" t="str">
            <v xml:space="preserve"> </v>
          </cell>
          <cell r="AB148">
            <v>0</v>
          </cell>
          <cell r="AC148">
            <v>201033.02111376228</v>
          </cell>
          <cell r="AD148" t="str">
            <v xml:space="preserve"> </v>
          </cell>
          <cell r="AE148">
            <v>201033.02111376228</v>
          </cell>
          <cell r="AF148">
            <v>8.3780834766545978E-2</v>
          </cell>
          <cell r="AG148">
            <v>106334.06735263043</v>
          </cell>
          <cell r="AH148">
            <v>106334.06735263043</v>
          </cell>
          <cell r="AI148">
            <v>94698.953761131852</v>
          </cell>
          <cell r="AJ148">
            <v>0</v>
          </cell>
          <cell r="AK148" t="str">
            <v xml:space="preserve"> </v>
          </cell>
          <cell r="AL148">
            <v>0</v>
          </cell>
          <cell r="AM148">
            <v>0</v>
          </cell>
          <cell r="AN148">
            <v>0</v>
          </cell>
          <cell r="AO148" t="str">
            <v xml:space="preserve"> </v>
          </cell>
          <cell r="AP148">
            <v>0</v>
          </cell>
          <cell r="AQ148">
            <v>106334.07</v>
          </cell>
        </row>
        <row r="149">
          <cell r="B149">
            <v>370689</v>
          </cell>
          <cell r="C149">
            <v>3</v>
          </cell>
          <cell r="D149">
            <v>3</v>
          </cell>
          <cell r="E149">
            <v>11157349</v>
          </cell>
          <cell r="F149">
            <v>0</v>
          </cell>
          <cell r="G149" t="str">
            <v/>
          </cell>
          <cell r="H149" t="b">
            <v>0</v>
          </cell>
          <cell r="I149">
            <v>0</v>
          </cell>
          <cell r="J149" t="str">
            <v/>
          </cell>
          <cell r="K149" t="str">
            <v/>
          </cell>
          <cell r="L149">
            <v>485892</v>
          </cell>
          <cell r="M149">
            <v>0.60828309897065103</v>
          </cell>
          <cell r="N149">
            <v>295559.89152504754</v>
          </cell>
          <cell r="O149">
            <v>0</v>
          </cell>
          <cell r="P149">
            <v>0</v>
          </cell>
          <cell r="Q149">
            <v>0</v>
          </cell>
          <cell r="R149">
            <v>295559.89152504754</v>
          </cell>
          <cell r="S149" t="str">
            <v xml:space="preserve"> </v>
          </cell>
          <cell r="T149">
            <v>295559.89152504754</v>
          </cell>
          <cell r="U149">
            <v>0</v>
          </cell>
          <cell r="V149">
            <v>0</v>
          </cell>
          <cell r="W149" t="str">
            <v xml:space="preserve"> </v>
          </cell>
          <cell r="X149">
            <v>0</v>
          </cell>
          <cell r="Y149">
            <v>0</v>
          </cell>
          <cell r="Z149">
            <v>295559.89152504754</v>
          </cell>
          <cell r="AA149">
            <v>9.5319717365302818E-4</v>
          </cell>
          <cell r="AB149">
            <v>0</v>
          </cell>
          <cell r="AC149">
            <v>295559.89152504754</v>
          </cell>
          <cell r="AD149" t="str">
            <v xml:space="preserve"> </v>
          </cell>
          <cell r="AE149">
            <v>0</v>
          </cell>
          <cell r="AF149" t="str">
            <v/>
          </cell>
          <cell r="AG149" t="str">
            <v xml:space="preserve"> </v>
          </cell>
          <cell r="AH149">
            <v>295559.89152504754</v>
          </cell>
          <cell r="AI149">
            <v>0</v>
          </cell>
          <cell r="AJ149">
            <v>0</v>
          </cell>
          <cell r="AK149" t="str">
            <v xml:space="preserve"> </v>
          </cell>
          <cell r="AL149">
            <v>0</v>
          </cell>
          <cell r="AM149">
            <v>0</v>
          </cell>
          <cell r="AN149">
            <v>295559.89152504754</v>
          </cell>
          <cell r="AO149">
            <v>9.5717930079767079E-4</v>
          </cell>
          <cell r="AP149">
            <v>581.6418627642355</v>
          </cell>
          <cell r="AQ149">
            <v>296141.53000000003</v>
          </cell>
        </row>
        <row r="150">
          <cell r="B150">
            <v>451019</v>
          </cell>
          <cell r="C150">
            <v>1</v>
          </cell>
          <cell r="D150">
            <v>5</v>
          </cell>
          <cell r="E150">
            <v>200598</v>
          </cell>
          <cell r="F150">
            <v>0</v>
          </cell>
          <cell r="G150" t="str">
            <v/>
          </cell>
          <cell r="H150" t="b">
            <v>0</v>
          </cell>
          <cell r="I150">
            <v>0</v>
          </cell>
          <cell r="J150" t="str">
            <v/>
          </cell>
          <cell r="K150" t="str">
            <v/>
          </cell>
          <cell r="L150">
            <v>0</v>
          </cell>
          <cell r="M150">
            <v>0</v>
          </cell>
          <cell r="N150">
            <v>0</v>
          </cell>
          <cell r="O150">
            <v>166747</v>
          </cell>
          <cell r="P150">
            <v>1.1895022727818083</v>
          </cell>
          <cell r="Q150">
            <v>198345.93547954818</v>
          </cell>
          <cell r="R150">
            <v>198345.93547954818</v>
          </cell>
          <cell r="S150" t="str">
            <v xml:space="preserve"> </v>
          </cell>
          <cell r="T150">
            <v>198345.93547954818</v>
          </cell>
          <cell r="U150">
            <v>0</v>
          </cell>
          <cell r="V150">
            <v>198345.93547954818</v>
          </cell>
          <cell r="W150">
            <v>1.5556815925477386E-4</v>
          </cell>
          <cell r="X150">
            <v>0</v>
          </cell>
          <cell r="Y150">
            <v>0</v>
          </cell>
          <cell r="Z150">
            <v>0</v>
          </cell>
          <cell r="AA150" t="str">
            <v xml:space="preserve"> </v>
          </cell>
          <cell r="AB150">
            <v>0</v>
          </cell>
          <cell r="AC150">
            <v>198345.93547954818</v>
          </cell>
          <cell r="AD150" t="str">
            <v xml:space="preserve"> </v>
          </cell>
          <cell r="AE150">
            <v>198345.93547954818</v>
          </cell>
          <cell r="AF150">
            <v>8.2660987508237818E-2</v>
          </cell>
          <cell r="AG150">
            <v>104912.76480627354</v>
          </cell>
          <cell r="AH150">
            <v>104912.76480627354</v>
          </cell>
          <cell r="AI150">
            <v>93433.170673274639</v>
          </cell>
          <cell r="AJ150">
            <v>0</v>
          </cell>
          <cell r="AK150" t="str">
            <v xml:space="preserve"> </v>
          </cell>
          <cell r="AL150">
            <v>0</v>
          </cell>
          <cell r="AM150">
            <v>0</v>
          </cell>
          <cell r="AN150">
            <v>0</v>
          </cell>
          <cell r="AO150" t="str">
            <v xml:space="preserve"> </v>
          </cell>
          <cell r="AP150">
            <v>0</v>
          </cell>
          <cell r="AQ150">
            <v>104912.76</v>
          </cell>
        </row>
        <row r="151">
          <cell r="B151">
            <v>100797</v>
          </cell>
          <cell r="C151">
            <v>1</v>
          </cell>
          <cell r="D151">
            <v>4</v>
          </cell>
          <cell r="E151">
            <v>3130329</v>
          </cell>
          <cell r="F151">
            <v>0</v>
          </cell>
          <cell r="G151" t="str">
            <v/>
          </cell>
          <cell r="H151" t="b">
            <v>0</v>
          </cell>
          <cell r="I151">
            <v>0</v>
          </cell>
          <cell r="J151" t="str">
            <v/>
          </cell>
          <cell r="K151" t="str">
            <v/>
          </cell>
          <cell r="L151">
            <v>0</v>
          </cell>
          <cell r="M151">
            <v>0</v>
          </cell>
          <cell r="N151">
            <v>0</v>
          </cell>
          <cell r="O151">
            <v>542587</v>
          </cell>
          <cell r="P151">
            <v>1.1895022727818083</v>
          </cell>
          <cell r="Q151">
            <v>645408.46968186297</v>
          </cell>
          <cell r="R151">
            <v>645408.46968186297</v>
          </cell>
          <cell r="S151" t="str">
            <v xml:space="preserve"> </v>
          </cell>
          <cell r="T151">
            <v>645408.46968186297</v>
          </cell>
          <cell r="U151">
            <v>0</v>
          </cell>
          <cell r="V151">
            <v>645408.46968186297</v>
          </cell>
          <cell r="W151">
            <v>5.0621157097620936E-4</v>
          </cell>
          <cell r="X151">
            <v>0</v>
          </cell>
          <cell r="Y151">
            <v>0</v>
          </cell>
          <cell r="Z151">
            <v>0</v>
          </cell>
          <cell r="AA151" t="str">
            <v xml:space="preserve"> </v>
          </cell>
          <cell r="AB151">
            <v>0</v>
          </cell>
          <cell r="AC151">
            <v>645408.46968186297</v>
          </cell>
          <cell r="AD151" t="str">
            <v xml:space="preserve"> </v>
          </cell>
          <cell r="AE151">
            <v>0</v>
          </cell>
          <cell r="AF151" t="str">
            <v/>
          </cell>
          <cell r="AG151" t="str">
            <v xml:space="preserve"> </v>
          </cell>
          <cell r="AH151">
            <v>645408.46968186297</v>
          </cell>
          <cell r="AI151">
            <v>0</v>
          </cell>
          <cell r="AJ151">
            <v>645408.46968186297</v>
          </cell>
          <cell r="AK151">
            <v>5.0665247604845035E-4</v>
          </cell>
          <cell r="AL151">
            <v>264.80456581046349</v>
          </cell>
          <cell r="AM151">
            <v>0</v>
          </cell>
          <cell r="AN151">
            <v>0</v>
          </cell>
          <cell r="AO151" t="str">
            <v xml:space="preserve"> </v>
          </cell>
          <cell r="AP151">
            <v>0</v>
          </cell>
          <cell r="AQ151">
            <v>645673.27</v>
          </cell>
        </row>
        <row r="152">
          <cell r="B152">
            <v>461024</v>
          </cell>
          <cell r="C152">
            <v>1</v>
          </cell>
          <cell r="D152">
            <v>4</v>
          </cell>
          <cell r="E152">
            <v>4219161</v>
          </cell>
          <cell r="F152">
            <v>0</v>
          </cell>
          <cell r="G152" t="str">
            <v/>
          </cell>
          <cell r="H152" t="b">
            <v>0</v>
          </cell>
          <cell r="I152">
            <v>0</v>
          </cell>
          <cell r="J152" t="str">
            <v/>
          </cell>
          <cell r="K152" t="str">
            <v/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1.1895022727818083</v>
          </cell>
          <cell r="Q152">
            <v>0</v>
          </cell>
          <cell r="R152">
            <v>0</v>
          </cell>
          <cell r="S152" t="str">
            <v xml:space="preserve"> </v>
          </cell>
          <cell r="T152">
            <v>0</v>
          </cell>
          <cell r="U152">
            <v>0</v>
          </cell>
          <cell r="V152">
            <v>0</v>
          </cell>
          <cell r="W152" t="str">
            <v xml:space="preserve"> </v>
          </cell>
          <cell r="X152">
            <v>0</v>
          </cell>
          <cell r="Y152">
            <v>0</v>
          </cell>
          <cell r="Z152">
            <v>0</v>
          </cell>
          <cell r="AA152" t="str">
            <v xml:space="preserve"> </v>
          </cell>
          <cell r="AB152">
            <v>0</v>
          </cell>
          <cell r="AC152">
            <v>0</v>
          </cell>
          <cell r="AD152" t="str">
            <v xml:space="preserve"> </v>
          </cell>
          <cell r="AE152">
            <v>0</v>
          </cell>
          <cell r="AF152" t="str">
            <v/>
          </cell>
          <cell r="AG152" t="str">
            <v xml:space="preserve"> </v>
          </cell>
          <cell r="AH152">
            <v>0</v>
          </cell>
          <cell r="AI152">
            <v>0</v>
          </cell>
          <cell r="AJ152">
            <v>0</v>
          </cell>
          <cell r="AK152" t="str">
            <v xml:space="preserve"> </v>
          </cell>
          <cell r="AL152">
            <v>0</v>
          </cell>
          <cell r="AM152">
            <v>0</v>
          </cell>
          <cell r="AN152">
            <v>0</v>
          </cell>
          <cell r="AO152" t="str">
            <v xml:space="preserve"> </v>
          </cell>
          <cell r="AP152">
            <v>0</v>
          </cell>
          <cell r="AQ152">
            <v>0</v>
          </cell>
        </row>
        <row r="153">
          <cell r="B153">
            <v>141338</v>
          </cell>
          <cell r="C153">
            <v>1</v>
          </cell>
          <cell r="D153">
            <v>4</v>
          </cell>
          <cell r="E153">
            <v>4310237</v>
          </cell>
          <cell r="F153">
            <v>0</v>
          </cell>
          <cell r="G153" t="str">
            <v/>
          </cell>
          <cell r="H153" t="b">
            <v>0</v>
          </cell>
          <cell r="I153">
            <v>0</v>
          </cell>
          <cell r="J153" t="str">
            <v/>
          </cell>
          <cell r="K153" t="str">
            <v/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1.1895022727818083</v>
          </cell>
          <cell r="Q153">
            <v>0</v>
          </cell>
          <cell r="R153">
            <v>0</v>
          </cell>
          <cell r="S153" t="str">
            <v xml:space="preserve"> </v>
          </cell>
          <cell r="T153">
            <v>0</v>
          </cell>
          <cell r="U153">
            <v>0</v>
          </cell>
          <cell r="V153">
            <v>0</v>
          </cell>
          <cell r="W153" t="str">
            <v xml:space="preserve"> </v>
          </cell>
          <cell r="X153">
            <v>0</v>
          </cell>
          <cell r="Y153">
            <v>0</v>
          </cell>
          <cell r="Z153">
            <v>0</v>
          </cell>
          <cell r="AA153" t="str">
            <v xml:space="preserve"> </v>
          </cell>
          <cell r="AB153">
            <v>0</v>
          </cell>
          <cell r="AC153">
            <v>0</v>
          </cell>
          <cell r="AD153" t="str">
            <v xml:space="preserve"> </v>
          </cell>
          <cell r="AE153">
            <v>0</v>
          </cell>
          <cell r="AF153" t="str">
            <v/>
          </cell>
          <cell r="AG153" t="str">
            <v xml:space="preserve"> </v>
          </cell>
          <cell r="AH153">
            <v>0</v>
          </cell>
          <cell r="AI153">
            <v>0</v>
          </cell>
          <cell r="AJ153">
            <v>0</v>
          </cell>
          <cell r="AK153" t="str">
            <v xml:space="preserve"> </v>
          </cell>
          <cell r="AL153">
            <v>0</v>
          </cell>
          <cell r="AM153">
            <v>0</v>
          </cell>
          <cell r="AN153">
            <v>0</v>
          </cell>
          <cell r="AO153" t="str">
            <v xml:space="preserve"> </v>
          </cell>
          <cell r="AP153">
            <v>0</v>
          </cell>
          <cell r="AQ153">
            <v>0</v>
          </cell>
        </row>
        <row r="154">
          <cell r="B154">
            <v>394009</v>
          </cell>
          <cell r="C154">
            <v>3</v>
          </cell>
          <cell r="D154">
            <v>3</v>
          </cell>
          <cell r="E154">
            <v>6697802</v>
          </cell>
          <cell r="F154">
            <v>0</v>
          </cell>
          <cell r="G154" t="str">
            <v/>
          </cell>
          <cell r="H154" t="b">
            <v>0</v>
          </cell>
          <cell r="I154">
            <v>0</v>
          </cell>
          <cell r="J154" t="str">
            <v/>
          </cell>
          <cell r="K154" t="str">
            <v/>
          </cell>
          <cell r="L154">
            <v>516336</v>
          </cell>
          <cell r="M154">
            <v>0.60828309897065103</v>
          </cell>
          <cell r="N154">
            <v>314078.46219011006</v>
          </cell>
          <cell r="O154">
            <v>0</v>
          </cell>
          <cell r="P154">
            <v>0</v>
          </cell>
          <cell r="Q154">
            <v>0</v>
          </cell>
          <cell r="R154">
            <v>314078.46219011006</v>
          </cell>
          <cell r="S154" t="str">
            <v xml:space="preserve"> </v>
          </cell>
          <cell r="T154">
            <v>314078.46219011006</v>
          </cell>
          <cell r="U154">
            <v>0</v>
          </cell>
          <cell r="V154">
            <v>0</v>
          </cell>
          <cell r="W154" t="str">
            <v xml:space="preserve"> </v>
          </cell>
          <cell r="X154">
            <v>0</v>
          </cell>
          <cell r="Y154">
            <v>0</v>
          </cell>
          <cell r="Z154">
            <v>314078.46219011006</v>
          </cell>
          <cell r="AA154">
            <v>1.0129205993416439E-3</v>
          </cell>
          <cell r="AB154">
            <v>0</v>
          </cell>
          <cell r="AC154">
            <v>314078.46219011006</v>
          </cell>
          <cell r="AD154" t="str">
            <v xml:space="preserve"> </v>
          </cell>
          <cell r="AE154">
            <v>0</v>
          </cell>
          <cell r="AF154" t="str">
            <v/>
          </cell>
          <cell r="AG154" t="str">
            <v xml:space="preserve"> </v>
          </cell>
          <cell r="AH154">
            <v>314078.46219011006</v>
          </cell>
          <cell r="AI154">
            <v>0</v>
          </cell>
          <cell r="AJ154">
            <v>0</v>
          </cell>
          <cell r="AK154" t="str">
            <v xml:space="preserve"> </v>
          </cell>
          <cell r="AL154">
            <v>0</v>
          </cell>
          <cell r="AM154">
            <v>0</v>
          </cell>
          <cell r="AN154">
            <v>314078.46219011006</v>
          </cell>
          <cell r="AO154">
            <v>1.0171522302418359E-3</v>
          </cell>
          <cell r="AP154">
            <v>618.08515647969978</v>
          </cell>
          <cell r="AQ154">
            <v>314696.55</v>
          </cell>
        </row>
        <row r="155">
          <cell r="B155">
            <v>190754</v>
          </cell>
          <cell r="C155">
            <v>3</v>
          </cell>
          <cell r="D155">
            <v>3</v>
          </cell>
          <cell r="E155">
            <v>37802153</v>
          </cell>
          <cell r="F155">
            <v>0</v>
          </cell>
          <cell r="G155" t="str">
            <v/>
          </cell>
          <cell r="H155" t="b">
            <v>0</v>
          </cell>
          <cell r="I155">
            <v>0</v>
          </cell>
          <cell r="J155" t="str">
            <v/>
          </cell>
          <cell r="K155" t="str">
            <v/>
          </cell>
          <cell r="L155">
            <v>31423036</v>
          </cell>
          <cell r="M155">
            <v>0.60828309897065103</v>
          </cell>
          <cell r="N155">
            <v>19114101.71714633</v>
          </cell>
          <cell r="O155">
            <v>0</v>
          </cell>
          <cell r="P155">
            <v>0</v>
          </cell>
          <cell r="Q155">
            <v>0</v>
          </cell>
          <cell r="R155">
            <v>19114101.71714633</v>
          </cell>
          <cell r="S155" t="str">
            <v xml:space="preserve"> </v>
          </cell>
          <cell r="T155">
            <v>19114101.71714633</v>
          </cell>
          <cell r="U155">
            <v>0</v>
          </cell>
          <cell r="V155">
            <v>0</v>
          </cell>
          <cell r="W155" t="str">
            <v xml:space="preserve"> </v>
          </cell>
          <cell r="X155">
            <v>0</v>
          </cell>
          <cell r="Y155">
            <v>0</v>
          </cell>
          <cell r="Z155">
            <v>19114101.71714633</v>
          </cell>
          <cell r="AA155">
            <v>6.1644046625170527E-2</v>
          </cell>
          <cell r="AB155">
            <v>0</v>
          </cell>
          <cell r="AC155">
            <v>19114101.71714633</v>
          </cell>
          <cell r="AD155" t="str">
            <v xml:space="preserve"> </v>
          </cell>
          <cell r="AE155">
            <v>0</v>
          </cell>
          <cell r="AF155" t="str">
            <v/>
          </cell>
          <cell r="AG155" t="str">
            <v xml:space="preserve"> </v>
          </cell>
          <cell r="AH155">
            <v>19114101.71714633</v>
          </cell>
          <cell r="AI155">
            <v>0</v>
          </cell>
          <cell r="AJ155">
            <v>0</v>
          </cell>
          <cell r="AK155" t="str">
            <v xml:space="preserve"> </v>
          </cell>
          <cell r="AL155">
            <v>0</v>
          </cell>
          <cell r="AM155">
            <v>0</v>
          </cell>
          <cell r="AN155">
            <v>19114101.71714633</v>
          </cell>
          <cell r="AO155">
            <v>6.1901574068764335E-2</v>
          </cell>
          <cell r="AP155">
            <v>37615.258519892552</v>
          </cell>
          <cell r="AQ155">
            <v>19151716.98</v>
          </cell>
        </row>
        <row r="156">
          <cell r="B156">
            <v>380964</v>
          </cell>
          <cell r="C156">
            <v>3</v>
          </cell>
          <cell r="D156">
            <v>3</v>
          </cell>
          <cell r="E156">
            <v>27492556</v>
          </cell>
          <cell r="F156">
            <v>0</v>
          </cell>
          <cell r="G156" t="str">
            <v/>
          </cell>
          <cell r="H156" t="b">
            <v>0</v>
          </cell>
          <cell r="I156">
            <v>0</v>
          </cell>
          <cell r="J156" t="str">
            <v/>
          </cell>
          <cell r="K156" t="str">
            <v/>
          </cell>
          <cell r="L156">
            <v>3536137</v>
          </cell>
          <cell r="M156">
            <v>0.60828309897065103</v>
          </cell>
          <cell r="N156">
            <v>2150972.372744781</v>
          </cell>
          <cell r="O156">
            <v>0</v>
          </cell>
          <cell r="P156">
            <v>0</v>
          </cell>
          <cell r="Q156">
            <v>0</v>
          </cell>
          <cell r="R156">
            <v>2150972.372744781</v>
          </cell>
          <cell r="S156" t="str">
            <v xml:space="preserve"> </v>
          </cell>
          <cell r="T156">
            <v>2150972.372744781</v>
          </cell>
          <cell r="U156">
            <v>0</v>
          </cell>
          <cell r="V156">
            <v>0</v>
          </cell>
          <cell r="W156" t="str">
            <v xml:space="preserve"> </v>
          </cell>
          <cell r="X156">
            <v>0</v>
          </cell>
          <cell r="Y156">
            <v>0</v>
          </cell>
          <cell r="Z156">
            <v>2150972.372744781</v>
          </cell>
          <cell r="AA156">
            <v>6.9370061537335423E-3</v>
          </cell>
          <cell r="AB156">
            <v>0</v>
          </cell>
          <cell r="AC156">
            <v>2150972.372744781</v>
          </cell>
          <cell r="AD156" t="str">
            <v xml:space="preserve"> </v>
          </cell>
          <cell r="AE156">
            <v>0</v>
          </cell>
          <cell r="AF156" t="str">
            <v/>
          </cell>
          <cell r="AG156" t="str">
            <v xml:space="preserve"> </v>
          </cell>
          <cell r="AH156">
            <v>2150972.372744781</v>
          </cell>
          <cell r="AI156">
            <v>0</v>
          </cell>
          <cell r="AJ156">
            <v>0</v>
          </cell>
          <cell r="AK156" t="str">
            <v xml:space="preserve"> </v>
          </cell>
          <cell r="AL156">
            <v>0</v>
          </cell>
          <cell r="AM156">
            <v>0</v>
          </cell>
          <cell r="AN156">
            <v>2150972.372744781</v>
          </cell>
          <cell r="AO156">
            <v>6.9659865591217259E-3</v>
          </cell>
          <cell r="AP156">
            <v>4232.9680498331636</v>
          </cell>
          <cell r="AQ156">
            <v>2155205.34</v>
          </cell>
        </row>
        <row r="157">
          <cell r="B157">
            <v>190053</v>
          </cell>
          <cell r="C157">
            <v>3</v>
          </cell>
          <cell r="D157">
            <v>3</v>
          </cell>
          <cell r="E157">
            <v>26233332</v>
          </cell>
          <cell r="F157">
            <v>0</v>
          </cell>
          <cell r="G157" t="str">
            <v/>
          </cell>
          <cell r="H157" t="b">
            <v>0</v>
          </cell>
          <cell r="I157">
            <v>0</v>
          </cell>
          <cell r="J157" t="str">
            <v/>
          </cell>
          <cell r="K157" t="str">
            <v/>
          </cell>
          <cell r="L157">
            <v>5476474</v>
          </cell>
          <cell r="M157">
            <v>0.60828309897065103</v>
          </cell>
          <cell r="N157">
            <v>3331246.5761521971</v>
          </cell>
          <cell r="O157">
            <v>0</v>
          </cell>
          <cell r="P157">
            <v>0</v>
          </cell>
          <cell r="Q157">
            <v>0</v>
          </cell>
          <cell r="R157">
            <v>3331246.5761521971</v>
          </cell>
          <cell r="S157" t="str">
            <v xml:space="preserve"> </v>
          </cell>
          <cell r="T157">
            <v>3331246.5761521971</v>
          </cell>
          <cell r="U157">
            <v>0</v>
          </cell>
          <cell r="V157">
            <v>0</v>
          </cell>
          <cell r="W157" t="str">
            <v xml:space="preserve"> </v>
          </cell>
          <cell r="X157">
            <v>0</v>
          </cell>
          <cell r="Y157">
            <v>0</v>
          </cell>
          <cell r="Z157">
            <v>3331246.5761521971</v>
          </cell>
          <cell r="AA157">
            <v>1.0743456443786468E-2</v>
          </cell>
          <cell r="AB157">
            <v>0</v>
          </cell>
          <cell r="AC157">
            <v>3331246.5761521971</v>
          </cell>
          <cell r="AD157" t="str">
            <v xml:space="preserve"> </v>
          </cell>
          <cell r="AE157">
            <v>0</v>
          </cell>
          <cell r="AF157" t="str">
            <v/>
          </cell>
          <cell r="AG157" t="str">
            <v xml:space="preserve"> </v>
          </cell>
          <cell r="AH157">
            <v>3331246.5761521971</v>
          </cell>
          <cell r="AI157">
            <v>0</v>
          </cell>
          <cell r="AJ157">
            <v>0</v>
          </cell>
          <cell r="AK157" t="str">
            <v xml:space="preserve"> </v>
          </cell>
          <cell r="AL157">
            <v>0</v>
          </cell>
          <cell r="AM157">
            <v>0</v>
          </cell>
          <cell r="AN157">
            <v>3331246.5761521971</v>
          </cell>
          <cell r="AO157">
            <v>1.0788338878097652E-2</v>
          </cell>
          <cell r="AP157">
            <v>6555.6678001282262</v>
          </cell>
          <cell r="AQ157">
            <v>3337802.24</v>
          </cell>
        </row>
        <row r="158">
          <cell r="B158">
            <v>10967</v>
          </cell>
          <cell r="C158">
            <v>3</v>
          </cell>
          <cell r="D158">
            <v>3</v>
          </cell>
          <cell r="E158">
            <v>7837975</v>
          </cell>
          <cell r="F158">
            <v>0</v>
          </cell>
          <cell r="G158" t="str">
            <v/>
          </cell>
          <cell r="H158" t="b">
            <v>0</v>
          </cell>
          <cell r="I158">
            <v>0</v>
          </cell>
          <cell r="J158" t="str">
            <v/>
          </cell>
          <cell r="K158" t="str">
            <v/>
          </cell>
          <cell r="L158">
            <v>2139438</v>
          </cell>
          <cell r="M158">
            <v>0.60828309897065103</v>
          </cell>
          <cell r="N158">
            <v>1301383.9766955718</v>
          </cell>
          <cell r="O158">
            <v>0</v>
          </cell>
          <cell r="P158">
            <v>0</v>
          </cell>
          <cell r="Q158">
            <v>0</v>
          </cell>
          <cell r="R158">
            <v>1301383.9766955718</v>
          </cell>
          <cell r="S158" t="str">
            <v xml:space="preserve"> </v>
          </cell>
          <cell r="T158">
            <v>1301383.9766955718</v>
          </cell>
          <cell r="U158">
            <v>0</v>
          </cell>
          <cell r="V158">
            <v>0</v>
          </cell>
          <cell r="W158" t="str">
            <v xml:space="preserve"> </v>
          </cell>
          <cell r="X158">
            <v>0</v>
          </cell>
          <cell r="Y158">
            <v>0</v>
          </cell>
          <cell r="Z158">
            <v>1301383.9766955718</v>
          </cell>
          <cell r="AA158">
            <v>4.1970360796347497E-3</v>
          </cell>
          <cell r="AB158">
            <v>0</v>
          </cell>
          <cell r="AC158">
            <v>1301383.9766955718</v>
          </cell>
          <cell r="AD158" t="str">
            <v xml:space="preserve"> </v>
          </cell>
          <cell r="AE158">
            <v>0</v>
          </cell>
          <cell r="AF158" t="str">
            <v/>
          </cell>
          <cell r="AG158" t="str">
            <v xml:space="preserve"> </v>
          </cell>
          <cell r="AH158">
            <v>1301383.9766955718</v>
          </cell>
          <cell r="AI158">
            <v>0</v>
          </cell>
          <cell r="AJ158">
            <v>0</v>
          </cell>
          <cell r="AK158" t="str">
            <v xml:space="preserve"> </v>
          </cell>
          <cell r="AL158">
            <v>0</v>
          </cell>
          <cell r="AM158">
            <v>0</v>
          </cell>
          <cell r="AN158">
            <v>1301383.9766955718</v>
          </cell>
          <cell r="AO158">
            <v>4.2145698404994682E-3</v>
          </cell>
          <cell r="AP158">
            <v>2561.0355873086833</v>
          </cell>
          <cell r="AQ158">
            <v>1303945.01</v>
          </cell>
        </row>
        <row r="159">
          <cell r="B159">
            <v>190599</v>
          </cell>
          <cell r="C159">
            <v>3</v>
          </cell>
          <cell r="D159">
            <v>3</v>
          </cell>
          <cell r="E159">
            <v>18270264</v>
          </cell>
          <cell r="F159">
            <v>0</v>
          </cell>
          <cell r="G159" t="str">
            <v/>
          </cell>
          <cell r="H159" t="b">
            <v>0</v>
          </cell>
          <cell r="I159">
            <v>0</v>
          </cell>
          <cell r="J159" t="str">
            <v/>
          </cell>
          <cell r="K159" t="str">
            <v/>
          </cell>
          <cell r="L159">
            <v>14120136</v>
          </cell>
          <cell r="M159">
            <v>0.60828309897065103</v>
          </cell>
          <cell r="N159">
            <v>8589040.0839670524</v>
          </cell>
          <cell r="O159">
            <v>0</v>
          </cell>
          <cell r="P159">
            <v>0</v>
          </cell>
          <cell r="Q159">
            <v>0</v>
          </cell>
          <cell r="R159">
            <v>8589040.0839670524</v>
          </cell>
          <cell r="S159" t="str">
            <v xml:space="preserve"> </v>
          </cell>
          <cell r="T159">
            <v>8589040.0839670524</v>
          </cell>
          <cell r="U159">
            <v>0</v>
          </cell>
          <cell r="V159">
            <v>0</v>
          </cell>
          <cell r="W159" t="str">
            <v xml:space="preserve"> </v>
          </cell>
          <cell r="X159">
            <v>0</v>
          </cell>
          <cell r="Y159">
            <v>0</v>
          </cell>
          <cell r="Z159">
            <v>8589040.0839670524</v>
          </cell>
          <cell r="AA159">
            <v>2.7700134447153638E-2</v>
          </cell>
          <cell r="AB159">
            <v>0</v>
          </cell>
          <cell r="AC159">
            <v>8589040.0839670524</v>
          </cell>
          <cell r="AD159" t="str">
            <v xml:space="preserve"> </v>
          </cell>
          <cell r="AE159">
            <v>0</v>
          </cell>
          <cell r="AF159" t="str">
            <v/>
          </cell>
          <cell r="AG159" t="str">
            <v xml:space="preserve"> </v>
          </cell>
          <cell r="AH159">
            <v>8589040.0839670524</v>
          </cell>
          <cell r="AI159">
            <v>0</v>
          </cell>
          <cell r="AJ159">
            <v>0</v>
          </cell>
          <cell r="AK159" t="str">
            <v xml:space="preserve"> </v>
          </cell>
          <cell r="AL159">
            <v>0</v>
          </cell>
          <cell r="AM159">
            <v>0</v>
          </cell>
          <cell r="AN159">
            <v>8589040.0839670524</v>
          </cell>
          <cell r="AO159">
            <v>2.781585600019762E-2</v>
          </cell>
          <cell r="AP159">
            <v>16902.64957135401</v>
          </cell>
          <cell r="AQ159">
            <v>8605942.7300000004</v>
          </cell>
        </row>
        <row r="160">
          <cell r="B160">
            <v>250955</v>
          </cell>
          <cell r="C160">
            <v>1</v>
          </cell>
          <cell r="D160">
            <v>4</v>
          </cell>
          <cell r="E160">
            <v>3276751</v>
          </cell>
          <cell r="F160">
            <v>0</v>
          </cell>
          <cell r="G160" t="str">
            <v/>
          </cell>
          <cell r="H160" t="b">
            <v>0</v>
          </cell>
          <cell r="I160">
            <v>0</v>
          </cell>
          <cell r="J160" t="str">
            <v/>
          </cell>
          <cell r="K160" t="str">
            <v/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1.1895022727818083</v>
          </cell>
          <cell r="Q160">
            <v>0</v>
          </cell>
          <cell r="R160">
            <v>0</v>
          </cell>
          <cell r="S160" t="str">
            <v xml:space="preserve"> </v>
          </cell>
          <cell r="T160">
            <v>0</v>
          </cell>
          <cell r="U160">
            <v>0</v>
          </cell>
          <cell r="V160">
            <v>0</v>
          </cell>
          <cell r="W160" t="str">
            <v xml:space="preserve"> </v>
          </cell>
          <cell r="X160">
            <v>0</v>
          </cell>
          <cell r="Y160">
            <v>0</v>
          </cell>
          <cell r="Z160">
            <v>0</v>
          </cell>
          <cell r="AA160" t="str">
            <v xml:space="preserve"> </v>
          </cell>
          <cell r="AB160">
            <v>0</v>
          </cell>
          <cell r="AC160">
            <v>0</v>
          </cell>
          <cell r="AD160" t="str">
            <v xml:space="preserve"> </v>
          </cell>
          <cell r="AE160">
            <v>0</v>
          </cell>
          <cell r="AF160" t="str">
            <v/>
          </cell>
          <cell r="AG160" t="str">
            <v xml:space="preserve"> </v>
          </cell>
          <cell r="AH160">
            <v>0</v>
          </cell>
          <cell r="AI160">
            <v>0</v>
          </cell>
          <cell r="AJ160">
            <v>0</v>
          </cell>
          <cell r="AK160" t="str">
            <v xml:space="preserve"> </v>
          </cell>
          <cell r="AL160">
            <v>0</v>
          </cell>
          <cell r="AM160">
            <v>0</v>
          </cell>
          <cell r="AN160">
            <v>0</v>
          </cell>
          <cell r="AO160" t="str">
            <v xml:space="preserve"> </v>
          </cell>
          <cell r="AP160">
            <v>0</v>
          </cell>
          <cell r="AQ160">
            <v>0</v>
          </cell>
        </row>
        <row r="161">
          <cell r="B161">
            <v>490919</v>
          </cell>
          <cell r="C161">
            <v>4</v>
          </cell>
          <cell r="D161">
            <v>3</v>
          </cell>
          <cell r="E161">
            <v>21981436</v>
          </cell>
          <cell r="F161">
            <v>4540407</v>
          </cell>
          <cell r="G161">
            <v>3791239.8449999997</v>
          </cell>
          <cell r="H161">
            <v>3791239.8449999997</v>
          </cell>
          <cell r="I161">
            <v>0</v>
          </cell>
          <cell r="J161" t="str">
            <v/>
          </cell>
          <cell r="K161" t="str">
            <v/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3791239.8449999997</v>
          </cell>
          <cell r="S161" t="str">
            <v xml:space="preserve"> </v>
          </cell>
          <cell r="T161">
            <v>3791239.8449999997</v>
          </cell>
          <cell r="U161">
            <v>0</v>
          </cell>
          <cell r="V161">
            <v>0</v>
          </cell>
          <cell r="W161" t="str">
            <v xml:space="preserve"> </v>
          </cell>
          <cell r="X161">
            <v>0</v>
          </cell>
          <cell r="Y161">
            <v>0</v>
          </cell>
          <cell r="Z161">
            <v>0</v>
          </cell>
          <cell r="AA161" t="str">
            <v xml:space="preserve"> </v>
          </cell>
          <cell r="AB161">
            <v>0</v>
          </cell>
          <cell r="AC161">
            <v>3791239.8449999997</v>
          </cell>
          <cell r="AD161" t="str">
            <v xml:space="preserve"> </v>
          </cell>
          <cell r="AE161">
            <v>0</v>
          </cell>
          <cell r="AF161" t="str">
            <v/>
          </cell>
          <cell r="AG161" t="str">
            <v xml:space="preserve"> </v>
          </cell>
          <cell r="AH161">
            <v>3791239.8449999997</v>
          </cell>
          <cell r="AI161">
            <v>0</v>
          </cell>
          <cell r="AJ161">
            <v>0</v>
          </cell>
          <cell r="AK161" t="str">
            <v xml:space="preserve"> </v>
          </cell>
          <cell r="AL161">
            <v>0</v>
          </cell>
          <cell r="AM161">
            <v>0</v>
          </cell>
          <cell r="AN161">
            <v>0</v>
          </cell>
          <cell r="AO161" t="str">
            <v xml:space="preserve"> </v>
          </cell>
          <cell r="AP161">
            <v>0</v>
          </cell>
          <cell r="AQ161">
            <v>3791239.85</v>
          </cell>
        </row>
        <row r="162">
          <cell r="B162">
            <v>481094</v>
          </cell>
          <cell r="C162">
            <v>3</v>
          </cell>
          <cell r="D162">
            <v>3</v>
          </cell>
          <cell r="E162">
            <v>6516170</v>
          </cell>
          <cell r="F162">
            <v>0</v>
          </cell>
          <cell r="G162" t="str">
            <v/>
          </cell>
          <cell r="H162" t="b">
            <v>0</v>
          </cell>
          <cell r="I162">
            <v>0</v>
          </cell>
          <cell r="J162" t="str">
            <v/>
          </cell>
          <cell r="K162" t="str">
            <v/>
          </cell>
          <cell r="L162">
            <v>1276999</v>
          </cell>
          <cell r="M162">
            <v>0.60828309897065103</v>
          </cell>
          <cell r="N162">
            <v>776776.90910242242</v>
          </cell>
          <cell r="O162">
            <v>0</v>
          </cell>
          <cell r="P162">
            <v>0</v>
          </cell>
          <cell r="Q162">
            <v>0</v>
          </cell>
          <cell r="R162">
            <v>776776.90910242242</v>
          </cell>
          <cell r="S162" t="str">
            <v xml:space="preserve"> </v>
          </cell>
          <cell r="T162">
            <v>776776.90910242242</v>
          </cell>
          <cell r="U162">
            <v>0</v>
          </cell>
          <cell r="V162">
            <v>0</v>
          </cell>
          <cell r="W162" t="str">
            <v xml:space="preserve"> </v>
          </cell>
          <cell r="X162">
            <v>0</v>
          </cell>
          <cell r="Y162">
            <v>0</v>
          </cell>
          <cell r="Z162">
            <v>776776.90910242242</v>
          </cell>
          <cell r="AA162">
            <v>2.5051489581177371E-3</v>
          </cell>
          <cell r="AB162">
            <v>0</v>
          </cell>
          <cell r="AC162">
            <v>776776.90910242242</v>
          </cell>
          <cell r="AD162" t="str">
            <v xml:space="preserve"> </v>
          </cell>
          <cell r="AE162">
            <v>0</v>
          </cell>
          <cell r="AF162" t="str">
            <v/>
          </cell>
          <cell r="AG162" t="str">
            <v xml:space="preserve"> </v>
          </cell>
          <cell r="AH162">
            <v>776776.90910242242</v>
          </cell>
          <cell r="AI162">
            <v>0</v>
          </cell>
          <cell r="AJ162">
            <v>0</v>
          </cell>
          <cell r="AK162" t="str">
            <v xml:space="preserve"> </v>
          </cell>
          <cell r="AL162">
            <v>0</v>
          </cell>
          <cell r="AM162">
            <v>0</v>
          </cell>
          <cell r="AN162">
            <v>776776.90910242242</v>
          </cell>
          <cell r="AO162">
            <v>2.5156146014738358E-3</v>
          </cell>
          <cell r="AP162">
            <v>1528.6443841595787</v>
          </cell>
          <cell r="AQ162">
            <v>778305.55</v>
          </cell>
        </row>
        <row r="163">
          <cell r="B163">
            <v>150808</v>
          </cell>
          <cell r="C163">
            <v>1</v>
          </cell>
          <cell r="D163">
            <v>4</v>
          </cell>
          <cell r="E163">
            <v>4274832</v>
          </cell>
          <cell r="F163">
            <v>0</v>
          </cell>
          <cell r="G163" t="str">
            <v/>
          </cell>
          <cell r="H163" t="b">
            <v>0</v>
          </cell>
          <cell r="I163">
            <v>0</v>
          </cell>
          <cell r="J163" t="str">
            <v/>
          </cell>
          <cell r="K163" t="str">
            <v/>
          </cell>
          <cell r="L163">
            <v>0</v>
          </cell>
          <cell r="M163">
            <v>0</v>
          </cell>
          <cell r="N163">
            <v>0</v>
          </cell>
          <cell r="O163">
            <v>20947</v>
          </cell>
          <cell r="P163">
            <v>1.1895022727818083</v>
          </cell>
          <cell r="Q163">
            <v>24916.50410796054</v>
          </cell>
          <cell r="R163">
            <v>24916.50410796054</v>
          </cell>
          <cell r="S163" t="str">
            <v xml:space="preserve"> </v>
          </cell>
          <cell r="T163">
            <v>24916.50410796054</v>
          </cell>
          <cell r="U163">
            <v>0</v>
          </cell>
          <cell r="V163">
            <v>24916.50410796054</v>
          </cell>
          <cell r="W163">
            <v>1.9542697811113536E-5</v>
          </cell>
          <cell r="X163">
            <v>0</v>
          </cell>
          <cell r="Y163">
            <v>0</v>
          </cell>
          <cell r="Z163">
            <v>0</v>
          </cell>
          <cell r="AA163" t="str">
            <v xml:space="preserve"> </v>
          </cell>
          <cell r="AB163">
            <v>0</v>
          </cell>
          <cell r="AC163">
            <v>24916.50410796054</v>
          </cell>
          <cell r="AD163" t="str">
            <v xml:space="preserve"> </v>
          </cell>
          <cell r="AE163">
            <v>0</v>
          </cell>
          <cell r="AF163" t="str">
            <v/>
          </cell>
          <cell r="AG163" t="str">
            <v xml:space="preserve"> </v>
          </cell>
          <cell r="AH163">
            <v>24916.50410796054</v>
          </cell>
          <cell r="AI163">
            <v>0</v>
          </cell>
          <cell r="AJ163">
            <v>24916.50410796054</v>
          </cell>
          <cell r="AK163">
            <v>1.9559719299922207E-5</v>
          </cell>
          <cell r="AL163">
            <v>10.222989566708712</v>
          </cell>
          <cell r="AM163">
            <v>0</v>
          </cell>
          <cell r="AN163">
            <v>0</v>
          </cell>
          <cell r="AO163" t="str">
            <v xml:space="preserve"> </v>
          </cell>
          <cell r="AP163">
            <v>0</v>
          </cell>
          <cell r="AQ163">
            <v>24926.73</v>
          </cell>
        </row>
        <row r="164">
          <cell r="B164">
            <v>484028</v>
          </cell>
          <cell r="C164">
            <v>3</v>
          </cell>
          <cell r="D164">
            <v>5</v>
          </cell>
          <cell r="E164">
            <v>1343300</v>
          </cell>
          <cell r="F164">
            <v>0</v>
          </cell>
          <cell r="G164" t="str">
            <v/>
          </cell>
          <cell r="H164" t="b">
            <v>0</v>
          </cell>
          <cell r="I164">
            <v>0</v>
          </cell>
          <cell r="J164" t="str">
            <v/>
          </cell>
          <cell r="K164" t="str">
            <v/>
          </cell>
          <cell r="L164">
            <v>37312</v>
          </cell>
          <cell r="M164">
            <v>0.60828309897065103</v>
          </cell>
          <cell r="N164">
            <v>22696.258988792932</v>
          </cell>
          <cell r="O164">
            <v>0</v>
          </cell>
          <cell r="P164">
            <v>0</v>
          </cell>
          <cell r="Q164">
            <v>0</v>
          </cell>
          <cell r="R164">
            <v>22696.258988792932</v>
          </cell>
          <cell r="S164" t="str">
            <v xml:space="preserve"> </v>
          </cell>
          <cell r="T164">
            <v>22696.258988792932</v>
          </cell>
          <cell r="U164">
            <v>0</v>
          </cell>
          <cell r="V164">
            <v>0</v>
          </cell>
          <cell r="W164" t="str">
            <v xml:space="preserve"> </v>
          </cell>
          <cell r="X164">
            <v>0</v>
          </cell>
          <cell r="Y164">
            <v>0</v>
          </cell>
          <cell r="Z164">
            <v>22696.258988792932</v>
          </cell>
          <cell r="AA164">
            <v>7.3196704089266323E-5</v>
          </cell>
          <cell r="AB164">
            <v>0</v>
          </cell>
          <cell r="AC164">
            <v>22696.258988792932</v>
          </cell>
          <cell r="AD164" t="str">
            <v xml:space="preserve"> </v>
          </cell>
          <cell r="AE164">
            <v>22696.258988792932</v>
          </cell>
          <cell r="AF164">
            <v>9.458702424228858E-3</v>
          </cell>
          <cell r="AG164">
            <v>12004.920975650783</v>
          </cell>
          <cell r="AH164">
            <v>12004.920975650783</v>
          </cell>
          <cell r="AI164">
            <v>0</v>
          </cell>
          <cell r="AJ164">
            <v>0</v>
          </cell>
          <cell r="AK164" t="str">
            <v xml:space="preserve"> </v>
          </cell>
          <cell r="AL164">
            <v>0</v>
          </cell>
          <cell r="AM164">
            <v>10691.338013142149</v>
          </cell>
          <cell r="AN164">
            <v>0</v>
          </cell>
          <cell r="AO164" t="str">
            <v xml:space="preserve"> </v>
          </cell>
          <cell r="AP164">
            <v>0</v>
          </cell>
          <cell r="AQ164">
            <v>12004.92</v>
          </cell>
        </row>
        <row r="165">
          <cell r="B165">
            <v>531059</v>
          </cell>
          <cell r="C165">
            <v>1</v>
          </cell>
          <cell r="D165">
            <v>4</v>
          </cell>
          <cell r="E165">
            <v>2955231</v>
          </cell>
          <cell r="F165">
            <v>0</v>
          </cell>
          <cell r="G165" t="str">
            <v/>
          </cell>
          <cell r="H165" t="b">
            <v>0</v>
          </cell>
          <cell r="I165">
            <v>0</v>
          </cell>
          <cell r="J165" t="str">
            <v/>
          </cell>
          <cell r="K165" t="str">
            <v/>
          </cell>
          <cell r="L165">
            <v>0</v>
          </cell>
          <cell r="M165">
            <v>0</v>
          </cell>
          <cell r="N165">
            <v>0</v>
          </cell>
          <cell r="O165">
            <v>26267</v>
          </cell>
          <cell r="P165">
            <v>1.1895022727818083</v>
          </cell>
          <cell r="Q165">
            <v>31244.656199159759</v>
          </cell>
          <cell r="R165">
            <v>31244.656199159759</v>
          </cell>
          <cell r="S165" t="str">
            <v xml:space="preserve"> </v>
          </cell>
          <cell r="T165">
            <v>31244.656199159759</v>
          </cell>
          <cell r="U165">
            <v>0</v>
          </cell>
          <cell r="V165">
            <v>31244.656199159759</v>
          </cell>
          <cell r="W165">
            <v>2.4506041123049565E-5</v>
          </cell>
          <cell r="X165">
            <v>0</v>
          </cell>
          <cell r="Y165">
            <v>0</v>
          </cell>
          <cell r="Z165">
            <v>0</v>
          </cell>
          <cell r="AA165" t="str">
            <v xml:space="preserve"> </v>
          </cell>
          <cell r="AB165">
            <v>0</v>
          </cell>
          <cell r="AC165">
            <v>31244.656199159759</v>
          </cell>
          <cell r="AD165" t="str">
            <v xml:space="preserve"> </v>
          </cell>
          <cell r="AE165">
            <v>0</v>
          </cell>
          <cell r="AF165" t="str">
            <v/>
          </cell>
          <cell r="AG165" t="str">
            <v xml:space="preserve"> </v>
          </cell>
          <cell r="AH165">
            <v>31244.656199159759</v>
          </cell>
          <cell r="AI165">
            <v>0</v>
          </cell>
          <cell r="AJ165">
            <v>31244.656199159759</v>
          </cell>
          <cell r="AK165">
            <v>2.4527385632837953E-5</v>
          </cell>
          <cell r="AL165">
            <v>12.819366350729828</v>
          </cell>
          <cell r="AM165">
            <v>0</v>
          </cell>
          <cell r="AN165">
            <v>0</v>
          </cell>
          <cell r="AO165" t="str">
            <v xml:space="preserve"> </v>
          </cell>
          <cell r="AP165">
            <v>0</v>
          </cell>
          <cell r="AQ165">
            <v>31257.48</v>
          </cell>
        </row>
        <row r="166">
          <cell r="B166">
            <v>540816</v>
          </cell>
          <cell r="C166">
            <v>1</v>
          </cell>
          <cell r="D166">
            <v>3</v>
          </cell>
          <cell r="E166">
            <v>5804586</v>
          </cell>
          <cell r="F166">
            <v>0</v>
          </cell>
          <cell r="G166" t="str">
            <v/>
          </cell>
          <cell r="H166" t="b">
            <v>0</v>
          </cell>
          <cell r="I166">
            <v>0</v>
          </cell>
          <cell r="J166" t="str">
            <v/>
          </cell>
          <cell r="K166" t="str">
            <v/>
          </cell>
          <cell r="L166">
            <v>0</v>
          </cell>
          <cell r="M166">
            <v>0</v>
          </cell>
          <cell r="N166">
            <v>0</v>
          </cell>
          <cell r="O166">
            <v>1208770</v>
          </cell>
          <cell r="P166">
            <v>1.1895022727818083</v>
          </cell>
          <cell r="Q166">
            <v>1437834.6622704663</v>
          </cell>
          <cell r="R166">
            <v>1437834.6622704663</v>
          </cell>
          <cell r="S166" t="str">
            <v xml:space="preserve"> </v>
          </cell>
          <cell r="T166">
            <v>1437834.6622704663</v>
          </cell>
          <cell r="U166">
            <v>0</v>
          </cell>
          <cell r="V166">
            <v>1437834.6622704663</v>
          </cell>
          <cell r="W166">
            <v>1.1277331757836304E-3</v>
          </cell>
          <cell r="X166">
            <v>0</v>
          </cell>
          <cell r="Y166">
            <v>0</v>
          </cell>
          <cell r="Z166">
            <v>0</v>
          </cell>
          <cell r="AA166" t="str">
            <v xml:space="preserve"> </v>
          </cell>
          <cell r="AB166">
            <v>0</v>
          </cell>
          <cell r="AC166">
            <v>1437834.6622704663</v>
          </cell>
          <cell r="AD166" t="str">
            <v xml:space="preserve"> </v>
          </cell>
          <cell r="AE166">
            <v>0</v>
          </cell>
          <cell r="AF166" t="str">
            <v/>
          </cell>
          <cell r="AG166" t="str">
            <v xml:space="preserve"> </v>
          </cell>
          <cell r="AH166">
            <v>1437834.6622704663</v>
          </cell>
          <cell r="AI166">
            <v>0</v>
          </cell>
          <cell r="AJ166">
            <v>1437834.6622704663</v>
          </cell>
          <cell r="AK166">
            <v>1.1287154197816853E-3</v>
          </cell>
          <cell r="AL166">
            <v>589.92901601902361</v>
          </cell>
          <cell r="AM166">
            <v>0</v>
          </cell>
          <cell r="AN166">
            <v>0</v>
          </cell>
          <cell r="AO166" t="str">
            <v xml:space="preserve"> </v>
          </cell>
          <cell r="AP166">
            <v>0</v>
          </cell>
          <cell r="AQ166">
            <v>1438424.59</v>
          </cell>
        </row>
        <row r="167">
          <cell r="B167">
            <v>551061</v>
          </cell>
          <cell r="C167">
            <v>1</v>
          </cell>
          <cell r="D167">
            <v>3</v>
          </cell>
          <cell r="E167">
            <v>9963472</v>
          </cell>
          <cell r="F167">
            <v>0</v>
          </cell>
          <cell r="G167" t="str">
            <v/>
          </cell>
          <cell r="H167" t="b">
            <v>0</v>
          </cell>
          <cell r="I167">
            <v>0</v>
          </cell>
          <cell r="J167" t="str">
            <v/>
          </cell>
          <cell r="K167" t="str">
            <v/>
          </cell>
          <cell r="L167">
            <v>0</v>
          </cell>
          <cell r="M167">
            <v>0</v>
          </cell>
          <cell r="N167">
            <v>0</v>
          </cell>
          <cell r="O167">
            <v>476147</v>
          </cell>
          <cell r="P167">
            <v>1.1895022727818083</v>
          </cell>
          <cell r="Q167">
            <v>566377.93867823971</v>
          </cell>
          <cell r="R167">
            <v>566377.93867823971</v>
          </cell>
          <cell r="S167" t="str">
            <v xml:space="preserve"> </v>
          </cell>
          <cell r="T167">
            <v>566377.93867823971</v>
          </cell>
          <cell r="U167">
            <v>0</v>
          </cell>
          <cell r="V167">
            <v>566377.93867823971</v>
          </cell>
          <cell r="W167">
            <v>4.4422575713315876E-4</v>
          </cell>
          <cell r="X167">
            <v>0</v>
          </cell>
          <cell r="Y167">
            <v>0</v>
          </cell>
          <cell r="Z167">
            <v>0</v>
          </cell>
          <cell r="AA167" t="str">
            <v xml:space="preserve"> </v>
          </cell>
          <cell r="AB167">
            <v>0</v>
          </cell>
          <cell r="AC167">
            <v>566377.93867823971</v>
          </cell>
          <cell r="AD167" t="str">
            <v xml:space="preserve"> </v>
          </cell>
          <cell r="AE167">
            <v>0</v>
          </cell>
          <cell r="AF167" t="str">
            <v/>
          </cell>
          <cell r="AG167" t="str">
            <v xml:space="preserve"> </v>
          </cell>
          <cell r="AH167">
            <v>566377.93867823971</v>
          </cell>
          <cell r="AI167">
            <v>0</v>
          </cell>
          <cell r="AJ167">
            <v>566377.93867823971</v>
          </cell>
          <cell r="AK167">
            <v>4.4461267319902896E-4</v>
          </cell>
          <cell r="AL167">
            <v>232.37913845513214</v>
          </cell>
          <cell r="AM167">
            <v>0</v>
          </cell>
          <cell r="AN167">
            <v>0</v>
          </cell>
          <cell r="AO167" t="str">
            <v xml:space="preserve"> </v>
          </cell>
          <cell r="AP167">
            <v>0</v>
          </cell>
          <cell r="AQ167">
            <v>566610.31999999995</v>
          </cell>
        </row>
        <row r="168">
          <cell r="B168">
            <v>301357</v>
          </cell>
          <cell r="C168">
            <v>3</v>
          </cell>
          <cell r="D168">
            <v>4</v>
          </cell>
          <cell r="E168">
            <v>6910985</v>
          </cell>
          <cell r="F168">
            <v>0</v>
          </cell>
          <cell r="G168" t="str">
            <v/>
          </cell>
          <cell r="H168" t="b">
            <v>0</v>
          </cell>
          <cell r="I168">
            <v>0</v>
          </cell>
          <cell r="J168" t="str">
            <v/>
          </cell>
          <cell r="K168" t="str">
            <v/>
          </cell>
          <cell r="L168">
            <v>31042</v>
          </cell>
          <cell r="M168">
            <v>0.60828309897065103</v>
          </cell>
          <cell r="N168">
            <v>18882.32395824695</v>
          </cell>
          <cell r="O168">
            <v>0</v>
          </cell>
          <cell r="P168">
            <v>0</v>
          </cell>
          <cell r="Q168">
            <v>0</v>
          </cell>
          <cell r="R168">
            <v>18882.32395824695</v>
          </cell>
          <cell r="S168" t="str">
            <v xml:space="preserve"> </v>
          </cell>
          <cell r="T168">
            <v>18882.32395824695</v>
          </cell>
          <cell r="U168">
            <v>0</v>
          </cell>
          <cell r="V168">
            <v>0</v>
          </cell>
          <cell r="W168" t="str">
            <v xml:space="preserve"> </v>
          </cell>
          <cell r="X168">
            <v>0</v>
          </cell>
          <cell r="Y168">
            <v>0</v>
          </cell>
          <cell r="Z168">
            <v>18882.32395824695</v>
          </cell>
          <cell r="AA168">
            <v>6.0896550395020509E-5</v>
          </cell>
          <cell r="AB168">
            <v>0</v>
          </cell>
          <cell r="AC168">
            <v>18882.32395824695</v>
          </cell>
          <cell r="AD168" t="str">
            <v xml:space="preserve"> </v>
          </cell>
          <cell r="AE168">
            <v>0</v>
          </cell>
          <cell r="AF168" t="str">
            <v/>
          </cell>
          <cell r="AG168" t="str">
            <v xml:space="preserve"> </v>
          </cell>
          <cell r="AH168">
            <v>18882.32395824695</v>
          </cell>
          <cell r="AI168">
            <v>0</v>
          </cell>
          <cell r="AJ168">
            <v>0</v>
          </cell>
          <cell r="AK168" t="str">
            <v xml:space="preserve"> </v>
          </cell>
          <cell r="AL168">
            <v>0</v>
          </cell>
          <cell r="AM168">
            <v>0</v>
          </cell>
          <cell r="AN168">
            <v>18882.32395824695</v>
          </cell>
          <cell r="AO168">
            <v>6.1150955058657684E-5</v>
          </cell>
          <cell r="AP168">
            <v>37.159135577304006</v>
          </cell>
          <cell r="AQ168">
            <v>18919.48</v>
          </cell>
        </row>
        <row r="169">
          <cell r="B169">
            <v>304079</v>
          </cell>
          <cell r="C169">
            <v>3</v>
          </cell>
          <cell r="D169">
            <v>4</v>
          </cell>
          <cell r="E169">
            <v>3141914</v>
          </cell>
          <cell r="F169">
            <v>0</v>
          </cell>
          <cell r="G169" t="str">
            <v/>
          </cell>
          <cell r="H169" t="b">
            <v>0</v>
          </cell>
          <cell r="I169">
            <v>0</v>
          </cell>
          <cell r="J169" t="str">
            <v/>
          </cell>
          <cell r="K169" t="str">
            <v/>
          </cell>
          <cell r="L169">
            <v>380526</v>
          </cell>
          <cell r="M169">
            <v>0.60828309897065103</v>
          </cell>
          <cell r="N169">
            <v>231467.53451890594</v>
          </cell>
          <cell r="O169">
            <v>0</v>
          </cell>
          <cell r="P169">
            <v>0</v>
          </cell>
          <cell r="Q169">
            <v>0</v>
          </cell>
          <cell r="R169">
            <v>231467.53451890594</v>
          </cell>
          <cell r="S169" t="str">
            <v xml:space="preserve"> </v>
          </cell>
          <cell r="T169">
            <v>231467.53451890594</v>
          </cell>
          <cell r="U169">
            <v>0</v>
          </cell>
          <cell r="V169">
            <v>0</v>
          </cell>
          <cell r="W169" t="str">
            <v xml:space="preserve"> </v>
          </cell>
          <cell r="X169">
            <v>0</v>
          </cell>
          <cell r="Y169">
            <v>0</v>
          </cell>
          <cell r="Z169">
            <v>231467.53451890594</v>
          </cell>
          <cell r="AA169">
            <v>7.464957391796782E-4</v>
          </cell>
          <cell r="AB169">
            <v>0</v>
          </cell>
          <cell r="AC169">
            <v>231467.53451890594</v>
          </cell>
          <cell r="AD169" t="str">
            <v xml:space="preserve"> </v>
          </cell>
          <cell r="AE169">
            <v>0</v>
          </cell>
          <cell r="AF169" t="str">
            <v/>
          </cell>
          <cell r="AG169" t="str">
            <v xml:space="preserve"> </v>
          </cell>
          <cell r="AH169">
            <v>231467.53451890594</v>
          </cell>
          <cell r="AI169">
            <v>0</v>
          </cell>
          <cell r="AJ169">
            <v>0</v>
          </cell>
          <cell r="AK169" t="str">
            <v xml:space="preserve"> </v>
          </cell>
          <cell r="AL169">
            <v>0</v>
          </cell>
          <cell r="AM169">
            <v>0</v>
          </cell>
          <cell r="AN169">
            <v>231467.53451890594</v>
          </cell>
          <cell r="AO169">
            <v>7.4961433943208466E-4</v>
          </cell>
          <cell r="AP169">
            <v>455.51244200403272</v>
          </cell>
          <cell r="AQ169">
            <v>231923.05</v>
          </cell>
        </row>
        <row r="170">
          <cell r="B170">
            <v>190930</v>
          </cell>
          <cell r="C170">
            <v>1</v>
          </cell>
          <cell r="D170">
            <v>5</v>
          </cell>
          <cell r="E170">
            <v>8717085</v>
          </cell>
          <cell r="F170">
            <v>0</v>
          </cell>
          <cell r="G170" t="str">
            <v/>
          </cell>
          <cell r="H170" t="b">
            <v>0</v>
          </cell>
          <cell r="I170">
            <v>0</v>
          </cell>
          <cell r="J170" t="str">
            <v/>
          </cell>
          <cell r="K170" t="str">
            <v/>
          </cell>
          <cell r="L170">
            <v>0</v>
          </cell>
          <cell r="M170">
            <v>0</v>
          </cell>
          <cell r="N170">
            <v>0</v>
          </cell>
          <cell r="O170">
            <v>124136</v>
          </cell>
          <cell r="P170">
            <v>1.1895022727818083</v>
          </cell>
          <cell r="Q170">
            <v>147660.05413404256</v>
          </cell>
          <cell r="R170">
            <v>147660.05413404256</v>
          </cell>
          <cell r="S170" t="str">
            <v xml:space="preserve"> </v>
          </cell>
          <cell r="T170">
            <v>147660.05413404256</v>
          </cell>
          <cell r="U170">
            <v>0</v>
          </cell>
          <cell r="V170">
            <v>147660.05413404256</v>
          </cell>
          <cell r="W170">
            <v>1.1581383183655844E-4</v>
          </cell>
          <cell r="X170">
            <v>0</v>
          </cell>
          <cell r="Y170">
            <v>0</v>
          </cell>
          <cell r="Z170">
            <v>0</v>
          </cell>
          <cell r="AA170" t="str">
            <v xml:space="preserve"> </v>
          </cell>
          <cell r="AB170">
            <v>0</v>
          </cell>
          <cell r="AC170">
            <v>147660.05413404256</v>
          </cell>
          <cell r="AD170" t="str">
            <v xml:space="preserve"> </v>
          </cell>
          <cell r="AE170">
            <v>147660.05413404256</v>
          </cell>
          <cell r="AF170">
            <v>6.1537564965622238E-2</v>
          </cell>
          <cell r="AG170">
            <v>78103.060156953798</v>
          </cell>
          <cell r="AH170">
            <v>78103.060156953798</v>
          </cell>
          <cell r="AI170">
            <v>69556.993977088758</v>
          </cell>
          <cell r="AJ170">
            <v>0</v>
          </cell>
          <cell r="AK170" t="str">
            <v xml:space="preserve"> </v>
          </cell>
          <cell r="AL170">
            <v>0</v>
          </cell>
          <cell r="AM170">
            <v>0</v>
          </cell>
          <cell r="AN170">
            <v>0</v>
          </cell>
          <cell r="AO170" t="str">
            <v xml:space="preserve"> </v>
          </cell>
          <cell r="AP170">
            <v>0</v>
          </cell>
          <cell r="AQ170">
            <v>78103.06</v>
          </cell>
        </row>
        <row r="171">
          <cell r="B171">
            <v>341006</v>
          </cell>
          <cell r="C171">
            <v>1</v>
          </cell>
          <cell r="D171">
            <v>2</v>
          </cell>
          <cell r="E171">
            <v>205731695</v>
          </cell>
          <cell r="F171">
            <v>0</v>
          </cell>
          <cell r="G171" t="str">
            <v/>
          </cell>
          <cell r="H171" t="b">
            <v>0</v>
          </cell>
          <cell r="I171">
            <v>0</v>
          </cell>
          <cell r="J171" t="str">
            <v/>
          </cell>
          <cell r="K171" t="str">
            <v/>
          </cell>
          <cell r="L171">
            <v>0</v>
          </cell>
          <cell r="M171">
            <v>0</v>
          </cell>
          <cell r="N171">
            <v>0</v>
          </cell>
          <cell r="O171">
            <v>32554705</v>
          </cell>
          <cell r="P171">
            <v>1.1895022727818083</v>
          </cell>
          <cell r="Q171">
            <v>38723895.587241299</v>
          </cell>
          <cell r="R171">
            <v>38723895.587241299</v>
          </cell>
          <cell r="S171" t="str">
            <v xml:space="preserve"> </v>
          </cell>
          <cell r="T171">
            <v>38723895.587241299</v>
          </cell>
          <cell r="U171">
            <v>0</v>
          </cell>
          <cell r="V171">
            <v>38723895.587241299</v>
          </cell>
          <cell r="W171">
            <v>3.0372213784548949E-2</v>
          </cell>
          <cell r="X171">
            <v>0</v>
          </cell>
          <cell r="Y171">
            <v>0</v>
          </cell>
          <cell r="Z171">
            <v>0</v>
          </cell>
          <cell r="AA171" t="str">
            <v xml:space="preserve"> </v>
          </cell>
          <cell r="AB171">
            <v>0</v>
          </cell>
          <cell r="AC171">
            <v>38723895.587241299</v>
          </cell>
          <cell r="AD171" t="str">
            <v xml:space="preserve"> </v>
          </cell>
          <cell r="AE171">
            <v>0</v>
          </cell>
          <cell r="AF171" t="str">
            <v/>
          </cell>
          <cell r="AG171" t="str">
            <v xml:space="preserve"> </v>
          </cell>
          <cell r="AH171">
            <v>38723895.587241299</v>
          </cell>
          <cell r="AI171">
            <v>0</v>
          </cell>
          <cell r="AJ171">
            <v>38723895.587241299</v>
          </cell>
          <cell r="AK171">
            <v>3.0398667670395473E-2</v>
          </cell>
          <cell r="AL171">
            <v>15888.02260764214</v>
          </cell>
          <cell r="AM171">
            <v>0</v>
          </cell>
          <cell r="AN171">
            <v>0</v>
          </cell>
          <cell r="AO171" t="str">
            <v xml:space="preserve"> </v>
          </cell>
          <cell r="AP171">
            <v>0</v>
          </cell>
          <cell r="AQ171">
            <v>38739783.609999999</v>
          </cell>
        </row>
        <row r="172">
          <cell r="B172">
            <v>301279</v>
          </cell>
          <cell r="C172">
            <v>1</v>
          </cell>
          <cell r="D172">
            <v>2</v>
          </cell>
          <cell r="E172">
            <v>66887832</v>
          </cell>
          <cell r="F172">
            <v>0</v>
          </cell>
          <cell r="G172" t="str">
            <v/>
          </cell>
          <cell r="H172" t="b">
            <v>0</v>
          </cell>
          <cell r="I172">
            <v>0</v>
          </cell>
          <cell r="J172" t="str">
            <v/>
          </cell>
          <cell r="K172" t="str">
            <v/>
          </cell>
          <cell r="L172">
            <v>0</v>
          </cell>
          <cell r="M172">
            <v>0</v>
          </cell>
          <cell r="N172">
            <v>0</v>
          </cell>
          <cell r="O172">
            <v>50306113</v>
          </cell>
          <cell r="P172">
            <v>1.1895022727818083</v>
          </cell>
          <cell r="Q172">
            <v>59839235.748318471</v>
          </cell>
          <cell r="R172">
            <v>59839235.748318471</v>
          </cell>
          <cell r="S172" t="str">
            <v xml:space="preserve"> </v>
          </cell>
          <cell r="T172">
            <v>59839235.748318471</v>
          </cell>
          <cell r="U172">
            <v>0</v>
          </cell>
          <cell r="V172">
            <v>59839235.748318471</v>
          </cell>
          <cell r="W172">
            <v>4.6933554418806041E-2</v>
          </cell>
          <cell r="X172">
            <v>0</v>
          </cell>
          <cell r="Y172">
            <v>0</v>
          </cell>
          <cell r="Z172">
            <v>0</v>
          </cell>
          <cell r="AA172" t="str">
            <v xml:space="preserve"> </v>
          </cell>
          <cell r="AB172">
            <v>0</v>
          </cell>
          <cell r="AC172">
            <v>59839235.748318471</v>
          </cell>
          <cell r="AD172" t="str">
            <v xml:space="preserve"> </v>
          </cell>
          <cell r="AE172">
            <v>0</v>
          </cell>
          <cell r="AF172" t="str">
            <v/>
          </cell>
          <cell r="AG172" t="str">
            <v xml:space="preserve"> </v>
          </cell>
          <cell r="AH172">
            <v>59839235.748318471</v>
          </cell>
          <cell r="AI172">
            <v>0</v>
          </cell>
          <cell r="AJ172">
            <v>59839235.748318471</v>
          </cell>
          <cell r="AK172">
            <v>4.6974433062021641E-2</v>
          </cell>
          <cell r="AL172">
            <v>24551.433061568216</v>
          </cell>
          <cell r="AM172">
            <v>0</v>
          </cell>
          <cell r="AN172">
            <v>0</v>
          </cell>
          <cell r="AO172" t="str">
            <v xml:space="preserve"> </v>
          </cell>
          <cell r="AP172">
            <v>0</v>
          </cell>
          <cell r="AQ172">
            <v>59863787.18</v>
          </cell>
        </row>
        <row r="173">
          <cell r="B173">
            <v>370782</v>
          </cell>
          <cell r="C173">
            <v>1</v>
          </cell>
          <cell r="D173">
            <v>2</v>
          </cell>
          <cell r="E173">
            <v>58761499</v>
          </cell>
          <cell r="F173">
            <v>0</v>
          </cell>
          <cell r="G173" t="str">
            <v/>
          </cell>
          <cell r="H173" t="b">
            <v>0</v>
          </cell>
          <cell r="I173">
            <v>0</v>
          </cell>
          <cell r="J173" t="str">
            <v/>
          </cell>
          <cell r="K173" t="str">
            <v/>
          </cell>
          <cell r="L173">
            <v>0</v>
          </cell>
          <cell r="M173">
            <v>0</v>
          </cell>
          <cell r="N173">
            <v>0</v>
          </cell>
          <cell r="O173">
            <v>42590285</v>
          </cell>
          <cell r="P173">
            <v>1.1895022727818083</v>
          </cell>
          <cell r="Q173">
            <v>50661240.805924959</v>
          </cell>
          <cell r="R173">
            <v>50661240.805924959</v>
          </cell>
          <cell r="S173" t="str">
            <v xml:space="preserve"> </v>
          </cell>
          <cell r="T173">
            <v>50661240.805924959</v>
          </cell>
          <cell r="U173">
            <v>0</v>
          </cell>
          <cell r="V173">
            <v>50661240.805924959</v>
          </cell>
          <cell r="W173">
            <v>3.9735001166954775E-2</v>
          </cell>
          <cell r="X173">
            <v>0</v>
          </cell>
          <cell r="Y173">
            <v>0</v>
          </cell>
          <cell r="Z173">
            <v>0</v>
          </cell>
          <cell r="AA173" t="str">
            <v xml:space="preserve"> </v>
          </cell>
          <cell r="AB173">
            <v>0</v>
          </cell>
          <cell r="AC173">
            <v>50661240.805924959</v>
          </cell>
          <cell r="AD173" t="str">
            <v xml:space="preserve"> </v>
          </cell>
          <cell r="AE173">
            <v>0</v>
          </cell>
          <cell r="AF173" t="str">
            <v/>
          </cell>
          <cell r="AG173" t="str">
            <v xml:space="preserve"> </v>
          </cell>
          <cell r="AH173">
            <v>50661240.805924959</v>
          </cell>
          <cell r="AI173">
            <v>0</v>
          </cell>
          <cell r="AJ173">
            <v>50661240.805924959</v>
          </cell>
          <cell r="AK173">
            <v>3.9769609944320772E-2</v>
          </cell>
          <cell r="AL173">
            <v>20785.794586248652</v>
          </cell>
          <cell r="AM173">
            <v>0</v>
          </cell>
          <cell r="AN173">
            <v>0</v>
          </cell>
          <cell r="AO173" t="str">
            <v xml:space="preserve"> </v>
          </cell>
          <cell r="AP173">
            <v>0</v>
          </cell>
          <cell r="AQ173">
            <v>50682026.600000001</v>
          </cell>
        </row>
        <row r="174">
          <cell r="B174">
            <v>332172</v>
          </cell>
          <cell r="C174">
            <v>3</v>
          </cell>
          <cell r="D174">
            <v>3</v>
          </cell>
          <cell r="E174">
            <v>0</v>
          </cell>
          <cell r="F174">
            <v>0</v>
          </cell>
          <cell r="G174" t="str">
            <v/>
          </cell>
          <cell r="H174" t="b">
            <v>0</v>
          </cell>
          <cell r="I174">
            <v>0</v>
          </cell>
          <cell r="J174" t="str">
            <v/>
          </cell>
          <cell r="K174" t="str">
            <v/>
          </cell>
          <cell r="L174">
            <v>0</v>
          </cell>
          <cell r="M174">
            <v>0.60828309897065103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 t="str">
            <v xml:space="preserve"> </v>
          </cell>
          <cell r="T174">
            <v>0</v>
          </cell>
          <cell r="U174">
            <v>0</v>
          </cell>
          <cell r="V174">
            <v>0</v>
          </cell>
          <cell r="W174" t="str">
            <v xml:space="preserve"> </v>
          </cell>
          <cell r="X174">
            <v>0</v>
          </cell>
          <cell r="Y174">
            <v>0</v>
          </cell>
          <cell r="Z174">
            <v>0</v>
          </cell>
          <cell r="AA174" t="str">
            <v xml:space="preserve"> </v>
          </cell>
          <cell r="AB174">
            <v>0</v>
          </cell>
          <cell r="AC174">
            <v>0</v>
          </cell>
          <cell r="AD174" t="str">
            <v xml:space="preserve"> </v>
          </cell>
          <cell r="AE174">
            <v>0</v>
          </cell>
          <cell r="AF174" t="str">
            <v/>
          </cell>
          <cell r="AG174" t="str">
            <v xml:space="preserve"> </v>
          </cell>
          <cell r="AH174">
            <v>0</v>
          </cell>
          <cell r="AI174">
            <v>0</v>
          </cell>
          <cell r="AJ174">
            <v>0</v>
          </cell>
          <cell r="AK174" t="str">
            <v xml:space="preserve"> </v>
          </cell>
          <cell r="AL174">
            <v>0</v>
          </cell>
          <cell r="AM174">
            <v>0</v>
          </cell>
          <cell r="AN174">
            <v>0</v>
          </cell>
          <cell r="AO174" t="str">
            <v xml:space="preserve"> </v>
          </cell>
          <cell r="AP174">
            <v>0</v>
          </cell>
          <cell r="AQ174">
            <v>0</v>
          </cell>
        </row>
        <row r="175">
          <cell r="B175">
            <v>190812</v>
          </cell>
          <cell r="C175">
            <v>3</v>
          </cell>
          <cell r="D175">
            <v>3</v>
          </cell>
          <cell r="E175">
            <v>16127505</v>
          </cell>
          <cell r="F175">
            <v>0</v>
          </cell>
          <cell r="G175" t="str">
            <v/>
          </cell>
          <cell r="H175" t="b">
            <v>0</v>
          </cell>
          <cell r="I175">
            <v>0</v>
          </cell>
          <cell r="J175" t="str">
            <v/>
          </cell>
          <cell r="K175" t="str">
            <v/>
          </cell>
          <cell r="L175">
            <v>11285464</v>
          </cell>
          <cell r="M175">
            <v>0.60828309897065103</v>
          </cell>
          <cell r="N175">
            <v>6864757.0152417189</v>
          </cell>
          <cell r="O175">
            <v>0</v>
          </cell>
          <cell r="P175">
            <v>0</v>
          </cell>
          <cell r="Q175">
            <v>0</v>
          </cell>
          <cell r="R175">
            <v>6864757.0152417189</v>
          </cell>
          <cell r="S175" t="str">
            <v xml:space="preserve"> </v>
          </cell>
          <cell r="T175">
            <v>6864757.0152417189</v>
          </cell>
          <cell r="U175">
            <v>0</v>
          </cell>
          <cell r="V175">
            <v>0</v>
          </cell>
          <cell r="W175" t="str">
            <v xml:space="preserve"> </v>
          </cell>
          <cell r="X175">
            <v>0</v>
          </cell>
          <cell r="Y175">
            <v>0</v>
          </cell>
          <cell r="Z175">
            <v>6864757.0152417189</v>
          </cell>
          <cell r="AA175">
            <v>2.2139225153250102E-2</v>
          </cell>
          <cell r="AB175">
            <v>0</v>
          </cell>
          <cell r="AC175">
            <v>6864757.0152417189</v>
          </cell>
          <cell r="AD175" t="str">
            <v xml:space="preserve"> </v>
          </cell>
          <cell r="AE175">
            <v>0</v>
          </cell>
          <cell r="AF175" t="str">
            <v/>
          </cell>
          <cell r="AG175" t="str">
            <v xml:space="preserve"> </v>
          </cell>
          <cell r="AH175">
            <v>6864757.0152417189</v>
          </cell>
          <cell r="AI175">
            <v>0</v>
          </cell>
          <cell r="AJ175">
            <v>0</v>
          </cell>
          <cell r="AK175" t="str">
            <v xml:space="preserve"> </v>
          </cell>
          <cell r="AL175">
            <v>0</v>
          </cell>
          <cell r="AM175">
            <v>0</v>
          </cell>
          <cell r="AN175">
            <v>6864757.0152417189</v>
          </cell>
          <cell r="AO175">
            <v>2.2231715156243129E-2</v>
          </cell>
          <cell r="AP175">
            <v>13509.377193118473</v>
          </cell>
          <cell r="AQ175">
            <v>6878266.3899999997</v>
          </cell>
        </row>
        <row r="176">
          <cell r="B176">
            <v>560481</v>
          </cell>
          <cell r="C176">
            <v>1</v>
          </cell>
          <cell r="D176">
            <v>3</v>
          </cell>
          <cell r="E176">
            <v>81920786</v>
          </cell>
          <cell r="F176">
            <v>0</v>
          </cell>
          <cell r="G176" t="str">
            <v/>
          </cell>
          <cell r="H176" t="b">
            <v>0</v>
          </cell>
          <cell r="I176">
            <v>0</v>
          </cell>
          <cell r="J176" t="str">
            <v/>
          </cell>
          <cell r="K176" t="str">
            <v/>
          </cell>
          <cell r="L176">
            <v>0</v>
          </cell>
          <cell r="M176">
            <v>0</v>
          </cell>
          <cell r="N176">
            <v>0</v>
          </cell>
          <cell r="O176">
            <v>23236547</v>
          </cell>
          <cell r="P176">
            <v>1.1895022727818083</v>
          </cell>
          <cell r="Q176">
            <v>27639925.468101308</v>
          </cell>
          <cell r="R176">
            <v>27639925.468101308</v>
          </cell>
          <cell r="S176" t="str">
            <v xml:space="preserve"> </v>
          </cell>
          <cell r="T176">
            <v>27639925.468101308</v>
          </cell>
          <cell r="U176">
            <v>0</v>
          </cell>
          <cell r="V176">
            <v>27639925.468101308</v>
          </cell>
          <cell r="W176">
            <v>2.1678751906943083E-2</v>
          </cell>
          <cell r="X176">
            <v>0</v>
          </cell>
          <cell r="Y176">
            <v>0</v>
          </cell>
          <cell r="Z176">
            <v>0</v>
          </cell>
          <cell r="AA176" t="str">
            <v xml:space="preserve"> </v>
          </cell>
          <cell r="AB176">
            <v>0</v>
          </cell>
          <cell r="AC176">
            <v>27639925.468101308</v>
          </cell>
          <cell r="AD176" t="str">
            <v xml:space="preserve"> </v>
          </cell>
          <cell r="AE176">
            <v>0</v>
          </cell>
          <cell r="AF176" t="str">
            <v/>
          </cell>
          <cell r="AG176" t="str">
            <v xml:space="preserve"> </v>
          </cell>
          <cell r="AH176">
            <v>27639925.468101308</v>
          </cell>
          <cell r="AI176">
            <v>0</v>
          </cell>
          <cell r="AJ176">
            <v>27639925.468101308</v>
          </cell>
          <cell r="AK176">
            <v>2.1697633876901198E-2</v>
          </cell>
          <cell r="AL176">
            <v>11340.381799175851</v>
          </cell>
          <cell r="AM176">
            <v>0</v>
          </cell>
          <cell r="AN176">
            <v>0</v>
          </cell>
          <cell r="AO176" t="str">
            <v xml:space="preserve"> </v>
          </cell>
          <cell r="AP176">
            <v>0</v>
          </cell>
          <cell r="AQ176">
            <v>27651265.850000001</v>
          </cell>
        </row>
        <row r="177">
          <cell r="B177">
            <v>361370</v>
          </cell>
          <cell r="C177">
            <v>3</v>
          </cell>
          <cell r="D177">
            <v>3</v>
          </cell>
          <cell r="E177">
            <v>5188333</v>
          </cell>
          <cell r="F177">
            <v>0</v>
          </cell>
          <cell r="G177" t="str">
            <v/>
          </cell>
          <cell r="H177" t="b">
            <v>0</v>
          </cell>
          <cell r="I177">
            <v>0</v>
          </cell>
          <cell r="J177" t="str">
            <v/>
          </cell>
          <cell r="K177" t="str">
            <v/>
          </cell>
          <cell r="L177">
            <v>1593007</v>
          </cell>
          <cell r="M177">
            <v>0.60828309897065103</v>
          </cell>
          <cell r="N177">
            <v>968999.23464193987</v>
          </cell>
          <cell r="O177">
            <v>0</v>
          </cell>
          <cell r="P177">
            <v>0</v>
          </cell>
          <cell r="Q177">
            <v>0</v>
          </cell>
          <cell r="R177">
            <v>968999.23464193987</v>
          </cell>
          <cell r="S177" t="str">
            <v xml:space="preserve"> </v>
          </cell>
          <cell r="T177">
            <v>968999.23464193987</v>
          </cell>
          <cell r="U177">
            <v>0</v>
          </cell>
          <cell r="V177">
            <v>0</v>
          </cell>
          <cell r="W177" t="str">
            <v xml:space="preserve"> </v>
          </cell>
          <cell r="X177">
            <v>0</v>
          </cell>
          <cell r="Y177">
            <v>0</v>
          </cell>
          <cell r="Z177">
            <v>968999.23464193987</v>
          </cell>
          <cell r="AA177">
            <v>3.1250767043077259E-3</v>
          </cell>
          <cell r="AB177">
            <v>0</v>
          </cell>
          <cell r="AC177">
            <v>968999.23464193987</v>
          </cell>
          <cell r="AD177" t="str">
            <v xml:space="preserve"> </v>
          </cell>
          <cell r="AE177">
            <v>0</v>
          </cell>
          <cell r="AF177" t="str">
            <v/>
          </cell>
          <cell r="AG177" t="str">
            <v xml:space="preserve"> </v>
          </cell>
          <cell r="AH177">
            <v>968999.23464193987</v>
          </cell>
          <cell r="AI177">
            <v>0</v>
          </cell>
          <cell r="AJ177">
            <v>0</v>
          </cell>
          <cell r="AK177" t="str">
            <v xml:space="preserve"> </v>
          </cell>
          <cell r="AL177">
            <v>0</v>
          </cell>
          <cell r="AM177">
            <v>0</v>
          </cell>
          <cell r="AN177">
            <v>968999.23464193987</v>
          </cell>
          <cell r="AO177">
            <v>3.1381321907456702E-3</v>
          </cell>
          <cell r="AP177">
            <v>1906.92491104292</v>
          </cell>
          <cell r="AQ177">
            <v>970906.16</v>
          </cell>
        </row>
        <row r="178">
          <cell r="B178">
            <v>370787</v>
          </cell>
          <cell r="C178">
            <v>3</v>
          </cell>
          <cell r="D178">
            <v>3</v>
          </cell>
          <cell r="E178">
            <v>6138988</v>
          </cell>
          <cell r="F178">
            <v>0</v>
          </cell>
          <cell r="G178" t="str">
            <v/>
          </cell>
          <cell r="H178" t="b">
            <v>0</v>
          </cell>
          <cell r="I178">
            <v>0</v>
          </cell>
          <cell r="J178" t="str">
            <v/>
          </cell>
          <cell r="K178" t="str">
            <v/>
          </cell>
          <cell r="L178">
            <v>5103033</v>
          </cell>
          <cell r="M178">
            <v>0.60828309897065103</v>
          </cell>
          <cell r="N178">
            <v>3104088.7273894981</v>
          </cell>
          <cell r="O178">
            <v>0</v>
          </cell>
          <cell r="P178">
            <v>0</v>
          </cell>
          <cell r="Q178">
            <v>0</v>
          </cell>
          <cell r="R178">
            <v>3104088.7273894981</v>
          </cell>
          <cell r="S178" t="str">
            <v xml:space="preserve"> </v>
          </cell>
          <cell r="T178">
            <v>3104088.7273894981</v>
          </cell>
          <cell r="U178">
            <v>0</v>
          </cell>
          <cell r="V178">
            <v>0</v>
          </cell>
          <cell r="W178" t="str">
            <v xml:space="preserve"> </v>
          </cell>
          <cell r="X178">
            <v>0</v>
          </cell>
          <cell r="Y178">
            <v>0</v>
          </cell>
          <cell r="Z178">
            <v>3104088.7273894981</v>
          </cell>
          <cell r="AA178">
            <v>1.0010859682106587E-2</v>
          </cell>
          <cell r="AB178">
            <v>0</v>
          </cell>
          <cell r="AC178">
            <v>3104088.7273894981</v>
          </cell>
          <cell r="AD178" t="str">
            <v xml:space="preserve"> </v>
          </cell>
          <cell r="AE178">
            <v>0</v>
          </cell>
          <cell r="AF178" t="str">
            <v/>
          </cell>
          <cell r="AG178" t="str">
            <v xml:space="preserve"> </v>
          </cell>
          <cell r="AH178">
            <v>3104088.7273894981</v>
          </cell>
          <cell r="AI178">
            <v>0</v>
          </cell>
          <cell r="AJ178">
            <v>0</v>
          </cell>
          <cell r="AK178" t="str">
            <v xml:space="preserve"> </v>
          </cell>
          <cell r="AL178">
            <v>0</v>
          </cell>
          <cell r="AM178">
            <v>0</v>
          </cell>
          <cell r="AN178">
            <v>3104088.7273894981</v>
          </cell>
          <cell r="AO178">
            <v>1.0052681581272054E-2</v>
          </cell>
          <cell r="AP178">
            <v>6108.6365280090331</v>
          </cell>
          <cell r="AQ178">
            <v>3110197.36</v>
          </cell>
        </row>
        <row r="179">
          <cell r="B179">
            <v>444013</v>
          </cell>
          <cell r="C179">
            <v>3</v>
          </cell>
          <cell r="D179">
            <v>3</v>
          </cell>
          <cell r="E179">
            <v>7035726</v>
          </cell>
          <cell r="F179">
            <v>0</v>
          </cell>
          <cell r="G179" t="str">
            <v/>
          </cell>
          <cell r="H179" t="b">
            <v>0</v>
          </cell>
          <cell r="I179">
            <v>0</v>
          </cell>
          <cell r="J179" t="str">
            <v/>
          </cell>
          <cell r="K179" t="str">
            <v/>
          </cell>
          <cell r="L179">
            <v>1673805</v>
          </cell>
          <cell r="M179">
            <v>0.60828309897065103</v>
          </cell>
          <cell r="N179">
            <v>1018147.2924725706</v>
          </cell>
          <cell r="O179">
            <v>0</v>
          </cell>
          <cell r="P179">
            <v>0</v>
          </cell>
          <cell r="Q179">
            <v>0</v>
          </cell>
          <cell r="R179">
            <v>1018147.2924725706</v>
          </cell>
          <cell r="S179" t="str">
            <v xml:space="preserve"> </v>
          </cell>
          <cell r="T179">
            <v>1018147.2924725706</v>
          </cell>
          <cell r="U179">
            <v>0</v>
          </cell>
          <cell r="V179">
            <v>0</v>
          </cell>
          <cell r="W179" t="str">
            <v xml:space="preserve"> </v>
          </cell>
          <cell r="X179">
            <v>0</v>
          </cell>
          <cell r="Y179">
            <v>0</v>
          </cell>
          <cell r="Z179">
            <v>1018147.2924725706</v>
          </cell>
          <cell r="AA179">
            <v>3.2835819384684395E-3</v>
          </cell>
          <cell r="AB179">
            <v>0</v>
          </cell>
          <cell r="AC179">
            <v>1018147.2924725706</v>
          </cell>
          <cell r="AD179" t="str">
            <v xml:space="preserve"> </v>
          </cell>
          <cell r="AE179">
            <v>0</v>
          </cell>
          <cell r="AF179" t="str">
            <v/>
          </cell>
          <cell r="AG179" t="str">
            <v xml:space="preserve"> </v>
          </cell>
          <cell r="AH179">
            <v>1018147.2924725706</v>
          </cell>
          <cell r="AI179">
            <v>0</v>
          </cell>
          <cell r="AJ179">
            <v>0</v>
          </cell>
          <cell r="AK179" t="str">
            <v xml:space="preserve"> </v>
          </cell>
          <cell r="AL179">
            <v>0</v>
          </cell>
          <cell r="AM179">
            <v>0</v>
          </cell>
          <cell r="AN179">
            <v>1018147.2924725706</v>
          </cell>
          <cell r="AO179">
            <v>3.2972996047921049E-3</v>
          </cell>
          <cell r="AP179">
            <v>2003.6449624692139</v>
          </cell>
          <cell r="AQ179">
            <v>1020150.94</v>
          </cell>
        </row>
        <row r="180">
          <cell r="B180">
            <v>301188</v>
          </cell>
          <cell r="C180">
            <v>3</v>
          </cell>
          <cell r="D180">
            <v>3</v>
          </cell>
          <cell r="E180">
            <v>15961841</v>
          </cell>
          <cell r="F180">
            <v>0</v>
          </cell>
          <cell r="G180" t="str">
            <v/>
          </cell>
          <cell r="H180" t="b">
            <v>0</v>
          </cell>
          <cell r="I180">
            <v>0</v>
          </cell>
          <cell r="J180" t="str">
            <v/>
          </cell>
          <cell r="K180" t="str">
            <v/>
          </cell>
          <cell r="L180">
            <v>5834925</v>
          </cell>
          <cell r="M180">
            <v>0.60828309897065103</v>
          </cell>
          <cell r="N180">
            <v>3549286.2612613258</v>
          </cell>
          <cell r="O180">
            <v>0</v>
          </cell>
          <cell r="P180">
            <v>0</v>
          </cell>
          <cell r="Q180">
            <v>0</v>
          </cell>
          <cell r="R180">
            <v>3549286.2612613258</v>
          </cell>
          <cell r="S180" t="str">
            <v xml:space="preserve"> </v>
          </cell>
          <cell r="T180">
            <v>3549286.2612613258</v>
          </cell>
          <cell r="U180">
            <v>0</v>
          </cell>
          <cell r="V180">
            <v>0</v>
          </cell>
          <cell r="W180" t="str">
            <v xml:space="preserve"> </v>
          </cell>
          <cell r="X180">
            <v>0</v>
          </cell>
          <cell r="Y180">
            <v>0</v>
          </cell>
          <cell r="Z180">
            <v>3549286.2612613258</v>
          </cell>
          <cell r="AA180">
            <v>1.1446646617926196E-2</v>
          </cell>
          <cell r="AB180">
            <v>0</v>
          </cell>
          <cell r="AC180">
            <v>3549286.2612613258</v>
          </cell>
          <cell r="AD180" t="str">
            <v xml:space="preserve"> </v>
          </cell>
          <cell r="AE180">
            <v>0</v>
          </cell>
          <cell r="AF180" t="str">
            <v/>
          </cell>
          <cell r="AG180" t="str">
            <v xml:space="preserve"> </v>
          </cell>
          <cell r="AH180">
            <v>3549286.2612613258</v>
          </cell>
          <cell r="AI180">
            <v>0</v>
          </cell>
          <cell r="AJ180">
            <v>0</v>
          </cell>
          <cell r="AK180" t="str">
            <v xml:space="preserve"> </v>
          </cell>
          <cell r="AL180">
            <v>0</v>
          </cell>
          <cell r="AM180">
            <v>0</v>
          </cell>
          <cell r="AN180">
            <v>3549286.2612613258</v>
          </cell>
          <cell r="AO180">
            <v>1.1494466736860968E-2</v>
          </cell>
          <cell r="AP180">
            <v>6984.755143302641</v>
          </cell>
          <cell r="AQ180">
            <v>3556271.02</v>
          </cell>
        </row>
        <row r="181">
          <cell r="B181">
            <v>301566</v>
          </cell>
          <cell r="C181">
            <v>3</v>
          </cell>
          <cell r="D181">
            <v>3</v>
          </cell>
          <cell r="E181">
            <v>40303325</v>
          </cell>
          <cell r="F181">
            <v>0</v>
          </cell>
          <cell r="G181" t="str">
            <v/>
          </cell>
          <cell r="H181" t="b">
            <v>0</v>
          </cell>
          <cell r="I181">
            <v>0</v>
          </cell>
          <cell r="J181" t="str">
            <v/>
          </cell>
          <cell r="K181" t="str">
            <v/>
          </cell>
          <cell r="L181">
            <v>5385432</v>
          </cell>
          <cell r="M181">
            <v>0.60828309897065103</v>
          </cell>
          <cell r="N181">
            <v>3275867.2662557112</v>
          </cell>
          <cell r="O181">
            <v>0</v>
          </cell>
          <cell r="P181">
            <v>0</v>
          </cell>
          <cell r="Q181">
            <v>0</v>
          </cell>
          <cell r="R181">
            <v>3275867.2662557112</v>
          </cell>
          <cell r="S181" t="str">
            <v xml:space="preserve"> </v>
          </cell>
          <cell r="T181">
            <v>3275867.2662557112</v>
          </cell>
          <cell r="U181">
            <v>0</v>
          </cell>
          <cell r="V181">
            <v>0</v>
          </cell>
          <cell r="W181" t="str">
            <v xml:space="preserve"> </v>
          </cell>
          <cell r="X181">
            <v>0</v>
          </cell>
          <cell r="Y181">
            <v>0</v>
          </cell>
          <cell r="Z181">
            <v>3275867.2662557112</v>
          </cell>
          <cell r="AA181">
            <v>1.0564855073350816E-2</v>
          </cell>
          <cell r="AB181">
            <v>0</v>
          </cell>
          <cell r="AC181">
            <v>3275867.2662557112</v>
          </cell>
          <cell r="AD181" t="str">
            <v xml:space="preserve"> </v>
          </cell>
          <cell r="AE181">
            <v>0</v>
          </cell>
          <cell r="AF181" t="str">
            <v/>
          </cell>
          <cell r="AG181" t="str">
            <v xml:space="preserve"> </v>
          </cell>
          <cell r="AH181">
            <v>3275867.2662557112</v>
          </cell>
          <cell r="AI181">
            <v>0</v>
          </cell>
          <cell r="AJ181">
            <v>0</v>
          </cell>
          <cell r="AK181" t="str">
            <v xml:space="preserve"> </v>
          </cell>
          <cell r="AL181">
            <v>0</v>
          </cell>
          <cell r="AM181">
            <v>0</v>
          </cell>
          <cell r="AN181">
            <v>3275867.2662557112</v>
          </cell>
          <cell r="AO181">
            <v>1.060899137308991E-2</v>
          </cell>
          <cell r="AP181">
            <v>6446.6850663730265</v>
          </cell>
          <cell r="AQ181">
            <v>3282313.95</v>
          </cell>
        </row>
        <row r="182">
          <cell r="B182">
            <v>190878</v>
          </cell>
          <cell r="C182">
            <v>3</v>
          </cell>
          <cell r="D182">
            <v>2</v>
          </cell>
          <cell r="E182">
            <v>34505429</v>
          </cell>
          <cell r="F182">
            <v>0</v>
          </cell>
          <cell r="G182" t="str">
            <v/>
          </cell>
          <cell r="H182" t="b">
            <v>0</v>
          </cell>
          <cell r="I182">
            <v>0</v>
          </cell>
          <cell r="J182" t="str">
            <v/>
          </cell>
          <cell r="K182" t="str">
            <v/>
          </cell>
          <cell r="L182">
            <v>28314865</v>
          </cell>
          <cell r="M182">
            <v>0.60828309897065103</v>
          </cell>
          <cell r="N182">
            <v>17223453.829135623</v>
          </cell>
          <cell r="O182">
            <v>0</v>
          </cell>
          <cell r="P182">
            <v>0</v>
          </cell>
          <cell r="Q182">
            <v>0</v>
          </cell>
          <cell r="R182">
            <v>17223453.829135623</v>
          </cell>
          <cell r="S182" t="str">
            <v xml:space="preserve"> </v>
          </cell>
          <cell r="T182">
            <v>17223453.829135623</v>
          </cell>
          <cell r="U182">
            <v>0</v>
          </cell>
          <cell r="V182">
            <v>0</v>
          </cell>
          <cell r="W182" t="str">
            <v xml:space="preserve"> </v>
          </cell>
          <cell r="X182">
            <v>0</v>
          </cell>
          <cell r="Y182">
            <v>0</v>
          </cell>
          <cell r="Z182">
            <v>17223453.829135623</v>
          </cell>
          <cell r="AA182">
            <v>5.5546601488328788E-2</v>
          </cell>
          <cell r="AB182">
            <v>0</v>
          </cell>
          <cell r="AC182">
            <v>17223453.829135623</v>
          </cell>
          <cell r="AD182" t="str">
            <v xml:space="preserve"> </v>
          </cell>
          <cell r="AE182">
            <v>0</v>
          </cell>
          <cell r="AF182" t="str">
            <v/>
          </cell>
          <cell r="AG182" t="str">
            <v xml:space="preserve"> </v>
          </cell>
          <cell r="AH182">
            <v>17223453.829135623</v>
          </cell>
          <cell r="AI182">
            <v>0</v>
          </cell>
          <cell r="AJ182">
            <v>0</v>
          </cell>
          <cell r="AK182" t="str">
            <v xml:space="preserve"> </v>
          </cell>
          <cell r="AL182">
            <v>0</v>
          </cell>
          <cell r="AM182">
            <v>0</v>
          </cell>
          <cell r="AN182">
            <v>17223453.829135623</v>
          </cell>
          <cell r="AO182">
            <v>5.5778655921234439E-2</v>
          </cell>
          <cell r="AP182">
            <v>33894.591437022747</v>
          </cell>
          <cell r="AQ182">
            <v>17257348.420000002</v>
          </cell>
        </row>
        <row r="184">
          <cell r="E184">
            <v>4348733340</v>
          </cell>
          <cell r="F184">
            <v>44672221</v>
          </cell>
          <cell r="H184">
            <v>41252671.719999999</v>
          </cell>
          <cell r="I184">
            <v>29895</v>
          </cell>
          <cell r="K184">
            <v>7473.75</v>
          </cell>
          <cell r="L184">
            <v>509749728</v>
          </cell>
          <cell r="N184">
            <v>310072144.2472865</v>
          </cell>
          <cell r="O184">
            <v>1071858154</v>
          </cell>
          <cell r="Q184">
            <v>1274977710.2827139</v>
          </cell>
          <cell r="R184">
            <v>1626310000.000001</v>
          </cell>
          <cell r="T184">
            <v>1626310000.000001</v>
          </cell>
          <cell r="U184">
            <v>0</v>
          </cell>
          <cell r="V184">
            <v>1274977710.2827139</v>
          </cell>
          <cell r="W184">
            <v>0.99999999999999989</v>
          </cell>
          <cell r="X184">
            <v>0</v>
          </cell>
          <cell r="Y184">
            <v>0</v>
          </cell>
          <cell r="Z184">
            <v>310072144.2472865</v>
          </cell>
          <cell r="AA184">
            <v>0.99999999999999967</v>
          </cell>
          <cell r="AB184">
            <v>0</v>
          </cell>
          <cell r="AC184">
            <v>1626310000.000001</v>
          </cell>
          <cell r="AD184">
            <v>0</v>
          </cell>
          <cell r="AE184">
            <v>2399510.8388921851</v>
          </cell>
          <cell r="AG184">
            <v>1269193.2188182264</v>
          </cell>
          <cell r="AH184">
            <v>1625179682.3799267</v>
          </cell>
          <cell r="AI184">
            <v>522655.22883804218</v>
          </cell>
          <cell r="AJ184">
            <v>1273868184.1952424</v>
          </cell>
          <cell r="AL184">
            <v>522655.22883804201</v>
          </cell>
          <cell r="AM184">
            <v>607662.39123591676</v>
          </cell>
          <cell r="AN184">
            <v>308782159.49586564</v>
          </cell>
          <cell r="AP184">
            <v>607662.39123591653</v>
          </cell>
          <cell r="AQ184">
            <v>1626309999.9999998</v>
          </cell>
        </row>
      </sheetData>
      <sheetData sheetId="2" refreshError="1"/>
      <sheetData sheetId="3" refreshError="1">
        <row r="31">
          <cell r="B31">
            <v>10846</v>
          </cell>
          <cell r="C31">
            <v>1</v>
          </cell>
          <cell r="D31">
            <v>83518372.980000004</v>
          </cell>
          <cell r="E31">
            <v>83518372.980000004</v>
          </cell>
          <cell r="F31">
            <v>53266329</v>
          </cell>
          <cell r="G31">
            <v>5567989</v>
          </cell>
          <cell r="H31">
            <v>58834318</v>
          </cell>
          <cell r="I31">
            <v>42580053</v>
          </cell>
          <cell r="J31">
            <v>15726131</v>
          </cell>
          <cell r="K31">
            <v>528134</v>
          </cell>
          <cell r="M31" t="str">
            <v>Alameda County</v>
          </cell>
        </row>
        <row r="32">
          <cell r="B32">
            <v>190034</v>
          </cell>
          <cell r="C32">
            <v>1</v>
          </cell>
          <cell r="D32">
            <v>6869098.9000000004</v>
          </cell>
          <cell r="E32">
            <v>6869098.9000000004</v>
          </cell>
          <cell r="F32">
            <v>4380972</v>
          </cell>
          <cell r="G32">
            <v>457948</v>
          </cell>
          <cell r="H32">
            <v>4838920</v>
          </cell>
          <cell r="I32">
            <v>2206565</v>
          </cell>
          <cell r="J32">
            <v>2468797</v>
          </cell>
          <cell r="K32">
            <v>163558</v>
          </cell>
          <cell r="M32" t="str">
            <v>Antelope Valley Hospital District</v>
          </cell>
        </row>
        <row r="33">
          <cell r="B33">
            <v>364231</v>
          </cell>
          <cell r="C33">
            <v>1</v>
          </cell>
          <cell r="D33">
            <v>86824351.709999993</v>
          </cell>
          <cell r="E33">
            <v>86824351.709999993</v>
          </cell>
          <cell r="F33">
            <v>55374816</v>
          </cell>
          <cell r="G33">
            <v>5788391</v>
          </cell>
          <cell r="H33">
            <v>61163207</v>
          </cell>
          <cell r="I33">
            <v>44470983</v>
          </cell>
          <cell r="J33">
            <v>16162234</v>
          </cell>
          <cell r="K33">
            <v>529990</v>
          </cell>
          <cell r="M33" t="str">
            <v>San Bernardino County</v>
          </cell>
        </row>
        <row r="34">
          <cell r="B34">
            <v>100697</v>
          </cell>
          <cell r="C34">
            <v>1</v>
          </cell>
          <cell r="D34">
            <v>139829.81</v>
          </cell>
          <cell r="E34">
            <v>139829.81</v>
          </cell>
          <cell r="F34">
            <v>89181</v>
          </cell>
          <cell r="G34">
            <v>9322</v>
          </cell>
          <cell r="H34">
            <v>98503</v>
          </cell>
          <cell r="I34">
            <v>71453</v>
          </cell>
          <cell r="J34">
            <v>26180</v>
          </cell>
          <cell r="K34">
            <v>870</v>
          </cell>
          <cell r="M34" t="str">
            <v>Coalinga Hospital District</v>
          </cell>
        </row>
        <row r="35">
          <cell r="B35">
            <v>70924</v>
          </cell>
          <cell r="C35">
            <v>1</v>
          </cell>
          <cell r="D35">
            <v>27632534.210000001</v>
          </cell>
          <cell r="E35">
            <v>27632534.210000001</v>
          </cell>
          <cell r="F35">
            <v>17623471</v>
          </cell>
          <cell r="G35">
            <v>1842201</v>
          </cell>
          <cell r="H35">
            <v>19465672</v>
          </cell>
          <cell r="I35">
            <v>14117443</v>
          </cell>
          <cell r="J35">
            <v>5176237</v>
          </cell>
          <cell r="K35">
            <v>171992</v>
          </cell>
          <cell r="M35" t="str">
            <v>Contra Costa County</v>
          </cell>
        </row>
        <row r="36">
          <cell r="B36">
            <v>130699</v>
          </cell>
          <cell r="C36">
            <v>1</v>
          </cell>
          <cell r="D36">
            <v>4416456.2699999996</v>
          </cell>
          <cell r="E36">
            <v>4416456.2699999996</v>
          </cell>
          <cell r="F36">
            <v>2816726</v>
          </cell>
          <cell r="G36">
            <v>294436</v>
          </cell>
          <cell r="H36">
            <v>3111162</v>
          </cell>
          <cell r="I36">
            <v>2238471</v>
          </cell>
          <cell r="J36">
            <v>843543</v>
          </cell>
          <cell r="K36">
            <v>29148</v>
          </cell>
          <cell r="M36" t="str">
            <v>City of El Centro</v>
          </cell>
        </row>
        <row r="37">
          <cell r="B37">
            <v>362041</v>
          </cell>
          <cell r="C37">
            <v>1</v>
          </cell>
          <cell r="D37">
            <v>432667.39</v>
          </cell>
          <cell r="E37">
            <v>432667.39</v>
          </cell>
          <cell r="F37">
            <v>275947</v>
          </cell>
          <cell r="G37">
            <v>28845</v>
          </cell>
          <cell r="H37">
            <v>304792</v>
          </cell>
          <cell r="I37">
            <v>221255</v>
          </cell>
          <cell r="J37">
            <v>80862</v>
          </cell>
          <cell r="K37">
            <v>2675</v>
          </cell>
          <cell r="M37" t="str">
            <v>Hi-Desert Memorial Health Care District</v>
          </cell>
        </row>
        <row r="38">
          <cell r="B38">
            <v>320874</v>
          </cell>
          <cell r="C38">
            <v>1</v>
          </cell>
          <cell r="D38">
            <v>17295.32</v>
          </cell>
          <cell r="E38">
            <v>17295.32</v>
          </cell>
          <cell r="F38">
            <v>11031</v>
          </cell>
          <cell r="G38">
            <v>1153</v>
          </cell>
          <cell r="H38">
            <v>12184</v>
          </cell>
          <cell r="I38">
            <v>55658</v>
          </cell>
          <cell r="J38">
            <v>0</v>
          </cell>
          <cell r="K38">
            <v>-43474</v>
          </cell>
          <cell r="M38" t="str">
            <v>Indian Valley Health Care District</v>
          </cell>
        </row>
        <row r="39">
          <cell r="B39">
            <v>220733</v>
          </cell>
          <cell r="C39">
            <v>1</v>
          </cell>
          <cell r="D39">
            <v>14528.59</v>
          </cell>
          <cell r="E39">
            <v>14528.59</v>
          </cell>
          <cell r="F39">
            <v>9266</v>
          </cell>
          <cell r="G39">
            <v>969</v>
          </cell>
          <cell r="H39">
            <v>10235</v>
          </cell>
          <cell r="I39">
            <v>7424</v>
          </cell>
          <cell r="J39">
            <v>2721</v>
          </cell>
          <cell r="K39">
            <v>90</v>
          </cell>
          <cell r="M39" t="str">
            <v>John C. Fremont Healthcare District</v>
          </cell>
        </row>
        <row r="40">
          <cell r="B40">
            <v>150736</v>
          </cell>
          <cell r="C40">
            <v>1</v>
          </cell>
          <cell r="D40">
            <v>52925019.109999999</v>
          </cell>
          <cell r="E40">
            <v>52925019.109999999</v>
          </cell>
          <cell r="F40">
            <v>33754507</v>
          </cell>
          <cell r="G40">
            <v>3528396</v>
          </cell>
          <cell r="H40">
            <v>37282903</v>
          </cell>
          <cell r="I40">
            <v>26660431</v>
          </cell>
          <cell r="J40">
            <v>10257916</v>
          </cell>
          <cell r="K40">
            <v>364556</v>
          </cell>
          <cell r="M40" t="str">
            <v>Kern County</v>
          </cell>
        </row>
        <row r="41">
          <cell r="B41">
            <v>150737</v>
          </cell>
          <cell r="C41">
            <v>1</v>
          </cell>
          <cell r="D41">
            <v>81322.75</v>
          </cell>
          <cell r="E41">
            <v>81322.75</v>
          </cell>
          <cell r="F41">
            <v>51866</v>
          </cell>
          <cell r="G41">
            <v>5422</v>
          </cell>
          <cell r="H41">
            <v>57288</v>
          </cell>
          <cell r="I41">
            <v>41179</v>
          </cell>
          <cell r="J41">
            <v>15568</v>
          </cell>
          <cell r="K41">
            <v>541</v>
          </cell>
          <cell r="M41" t="str">
            <v>Kern Valley Healthcare District</v>
          </cell>
        </row>
        <row r="42">
          <cell r="B42">
            <v>100745</v>
          </cell>
          <cell r="C42">
            <v>1</v>
          </cell>
          <cell r="D42">
            <v>206896.48</v>
          </cell>
          <cell r="E42">
            <v>206896.48</v>
          </cell>
          <cell r="F42">
            <v>131954</v>
          </cell>
          <cell r="G42">
            <v>13793</v>
          </cell>
          <cell r="H42">
            <v>145747</v>
          </cell>
          <cell r="I42">
            <v>115702</v>
          </cell>
          <cell r="J42">
            <v>29684</v>
          </cell>
          <cell r="K42">
            <v>361</v>
          </cell>
          <cell r="M42" t="str">
            <v>Kingsburg Hospital District</v>
          </cell>
        </row>
        <row r="43">
          <cell r="B43">
            <v>191227</v>
          </cell>
          <cell r="C43">
            <v>1</v>
          </cell>
          <cell r="D43">
            <v>90218361.170000002</v>
          </cell>
          <cell r="E43">
            <v>90218362.170000002</v>
          </cell>
          <cell r="F43">
            <v>57539447</v>
          </cell>
          <cell r="G43">
            <v>6014663</v>
          </cell>
          <cell r="H43">
            <v>63554110</v>
          </cell>
          <cell r="I43">
            <v>46073692</v>
          </cell>
          <cell r="J43">
            <v>16892081.906434644</v>
          </cell>
          <cell r="K43">
            <v>588336.09356535599</v>
          </cell>
          <cell r="M43" t="str">
            <v>Los Angeles County</v>
          </cell>
        </row>
        <row r="44">
          <cell r="B44">
            <v>191261</v>
          </cell>
          <cell r="C44">
            <v>1</v>
          </cell>
          <cell r="D44">
            <v>4060486.14</v>
          </cell>
          <cell r="E44">
            <v>4060485.64</v>
          </cell>
          <cell r="F44">
            <v>2589696</v>
          </cell>
          <cell r="G44">
            <v>270704</v>
          </cell>
          <cell r="H44">
            <v>2860400</v>
          </cell>
          <cell r="I44">
            <v>2074891</v>
          </cell>
          <cell r="J44">
            <v>759077.73510306876</v>
          </cell>
          <cell r="K44">
            <v>26431.264896931243</v>
          </cell>
          <cell r="M44" t="str">
            <v>Los Angeles County</v>
          </cell>
        </row>
        <row r="45">
          <cell r="B45">
            <v>191230</v>
          </cell>
          <cell r="C45">
            <v>1</v>
          </cell>
          <cell r="D45">
            <v>68290977.280000001</v>
          </cell>
          <cell r="E45">
            <v>68290977.280000001</v>
          </cell>
          <cell r="F45">
            <v>43554604</v>
          </cell>
          <cell r="G45">
            <v>4552811</v>
          </cell>
          <cell r="H45">
            <v>48107415</v>
          </cell>
          <cell r="I45">
            <v>32543970</v>
          </cell>
          <cell r="J45">
            <v>15027716.911227537</v>
          </cell>
          <cell r="K45">
            <v>535728.08877246268</v>
          </cell>
          <cell r="M45" t="str">
            <v>Los Angeles County</v>
          </cell>
        </row>
        <row r="46">
          <cell r="B46">
            <v>191231</v>
          </cell>
          <cell r="C46">
            <v>1</v>
          </cell>
          <cell r="D46">
            <v>71844742.939999998</v>
          </cell>
          <cell r="E46">
            <v>71844742.939999998</v>
          </cell>
          <cell r="F46">
            <v>45821124</v>
          </cell>
          <cell r="G46">
            <v>4789733</v>
          </cell>
          <cell r="H46">
            <v>50610857</v>
          </cell>
          <cell r="I46">
            <v>36712343</v>
          </cell>
          <cell r="J46">
            <v>13430845.999503652</v>
          </cell>
          <cell r="K46">
            <v>467668.00049634837</v>
          </cell>
          <cell r="M46" t="str">
            <v>Los Angeles County</v>
          </cell>
        </row>
        <row r="47">
          <cell r="B47">
            <v>191306</v>
          </cell>
          <cell r="C47">
            <v>1</v>
          </cell>
          <cell r="D47">
            <v>43838057.920000002</v>
          </cell>
          <cell r="E47">
            <v>43838057.920000002</v>
          </cell>
          <cell r="F47">
            <v>27959027</v>
          </cell>
          <cell r="G47">
            <v>2922588</v>
          </cell>
          <cell r="H47">
            <v>30881615</v>
          </cell>
          <cell r="I47">
            <v>22338305</v>
          </cell>
          <cell r="J47">
            <v>8255516.7105460633</v>
          </cell>
          <cell r="K47">
            <v>287793.28945393674</v>
          </cell>
          <cell r="M47" t="str">
            <v>Los Angeles County</v>
          </cell>
        </row>
        <row r="48">
          <cell r="B48">
            <v>191228</v>
          </cell>
          <cell r="C48">
            <v>1</v>
          </cell>
          <cell r="D48">
            <v>194702317.88</v>
          </cell>
          <cell r="E48">
            <v>194702317.88</v>
          </cell>
          <cell r="F48">
            <v>124177201</v>
          </cell>
          <cell r="G48">
            <v>12980381</v>
          </cell>
          <cell r="H48">
            <v>137157583</v>
          </cell>
          <cell r="I48">
            <v>99357065</v>
          </cell>
          <cell r="J48">
            <v>36527885.737185031</v>
          </cell>
          <cell r="K48">
            <v>1272632.2628149688</v>
          </cell>
          <cell r="M48" t="str">
            <v>Los Angeles County</v>
          </cell>
        </row>
        <row r="49">
          <cell r="B49">
            <v>450936</v>
          </cell>
          <cell r="C49">
            <v>1</v>
          </cell>
          <cell r="D49">
            <v>188023.23</v>
          </cell>
          <cell r="E49">
            <v>188023.23</v>
          </cell>
          <cell r="F49">
            <v>119917</v>
          </cell>
          <cell r="G49">
            <v>12535</v>
          </cell>
          <cell r="H49">
            <v>132452</v>
          </cell>
          <cell r="I49">
            <v>97990</v>
          </cell>
          <cell r="J49">
            <v>33471</v>
          </cell>
          <cell r="K49">
            <v>991</v>
          </cell>
          <cell r="M49" t="str">
            <v>Mayers Memorial Hospital District</v>
          </cell>
        </row>
        <row r="50">
          <cell r="B50">
            <v>250956</v>
          </cell>
          <cell r="C50">
            <v>1</v>
          </cell>
          <cell r="D50">
            <v>89500.36</v>
          </cell>
          <cell r="E50">
            <v>89500.36</v>
          </cell>
          <cell r="F50">
            <v>57082</v>
          </cell>
          <cell r="G50">
            <v>5967</v>
          </cell>
          <cell r="H50">
            <v>63049</v>
          </cell>
          <cell r="I50">
            <v>45735</v>
          </cell>
          <cell r="J50">
            <v>16757</v>
          </cell>
          <cell r="K50">
            <v>557</v>
          </cell>
          <cell r="M50" t="str">
            <v>Modoc County</v>
          </cell>
        </row>
        <row r="51">
          <cell r="B51">
            <v>334048</v>
          </cell>
          <cell r="C51">
            <v>1</v>
          </cell>
          <cell r="D51">
            <v>2435114.0699999998</v>
          </cell>
          <cell r="E51">
            <v>2435114.0699999998</v>
          </cell>
          <cell r="F51">
            <v>1553067</v>
          </cell>
          <cell r="G51">
            <v>162344</v>
          </cell>
          <cell r="H51">
            <v>1715411</v>
          </cell>
          <cell r="I51">
            <v>1232541</v>
          </cell>
          <cell r="J51">
            <v>466641</v>
          </cell>
          <cell r="K51">
            <v>16229</v>
          </cell>
          <cell r="M51" t="str">
            <v>Valley Health System (District)</v>
          </cell>
        </row>
        <row r="52">
          <cell r="B52">
            <v>361266</v>
          </cell>
          <cell r="C52">
            <v>1</v>
          </cell>
          <cell r="D52">
            <v>46721.4</v>
          </cell>
          <cell r="E52">
            <v>46721.4</v>
          </cell>
          <cell r="F52">
            <v>29798</v>
          </cell>
          <cell r="G52">
            <v>3115</v>
          </cell>
          <cell r="H52">
            <v>32913</v>
          </cell>
          <cell r="I52">
            <v>26786</v>
          </cell>
          <cell r="J52">
            <v>6106</v>
          </cell>
          <cell r="K52">
            <v>21</v>
          </cell>
          <cell r="M52" t="str">
            <v>San Bernardino Mountains Comm Hospital District</v>
          </cell>
        </row>
        <row r="53">
          <cell r="B53">
            <v>274043</v>
          </cell>
          <cell r="C53">
            <v>1</v>
          </cell>
          <cell r="D53">
            <v>9856976.5500000007</v>
          </cell>
          <cell r="E53">
            <v>9856976.5500000007</v>
          </cell>
          <cell r="F53">
            <v>6286580</v>
          </cell>
          <cell r="G53">
            <v>657143</v>
          </cell>
          <cell r="H53">
            <v>6943723</v>
          </cell>
          <cell r="I53">
            <v>1533606</v>
          </cell>
          <cell r="J53">
            <v>2969408</v>
          </cell>
          <cell r="K53">
            <v>2440709</v>
          </cell>
          <cell r="M53" t="str">
            <v>Monterey County</v>
          </cell>
        </row>
        <row r="54">
          <cell r="B54">
            <v>500967</v>
          </cell>
          <cell r="C54">
            <v>1</v>
          </cell>
          <cell r="D54">
            <v>428749.94</v>
          </cell>
          <cell r="E54">
            <v>428749.94</v>
          </cell>
          <cell r="F54">
            <v>273448</v>
          </cell>
          <cell r="G54">
            <v>28584</v>
          </cell>
          <cell r="H54">
            <v>302032</v>
          </cell>
          <cell r="I54">
            <v>217998</v>
          </cell>
          <cell r="J54">
            <v>81268</v>
          </cell>
          <cell r="K54">
            <v>2766</v>
          </cell>
          <cell r="M54" t="str">
            <v>Oak Valley Hospital District</v>
          </cell>
        </row>
        <row r="55">
          <cell r="B55">
            <v>130760</v>
          </cell>
          <cell r="C55">
            <v>1</v>
          </cell>
          <cell r="D55">
            <v>1450769.55</v>
          </cell>
          <cell r="E55">
            <v>1450769.55</v>
          </cell>
          <cell r="F55">
            <v>925271</v>
          </cell>
          <cell r="G55">
            <v>96720</v>
          </cell>
          <cell r="H55">
            <v>1021991</v>
          </cell>
          <cell r="I55">
            <v>741337</v>
          </cell>
          <cell r="J55">
            <v>271638</v>
          </cell>
          <cell r="K55">
            <v>9016</v>
          </cell>
          <cell r="M55" t="str">
            <v>Pioneers Memorial Hospital District</v>
          </cell>
        </row>
        <row r="56">
          <cell r="B56">
            <v>334487</v>
          </cell>
          <cell r="C56">
            <v>1</v>
          </cell>
          <cell r="D56">
            <v>71585546.390000001</v>
          </cell>
          <cell r="E56">
            <v>71585546.390000001</v>
          </cell>
          <cell r="F56">
            <v>45655814</v>
          </cell>
          <cell r="G56">
            <v>4772453</v>
          </cell>
          <cell r="H56">
            <v>50428267</v>
          </cell>
          <cell r="I56">
            <v>34066180</v>
          </cell>
          <cell r="J56">
            <v>3413287</v>
          </cell>
          <cell r="K56">
            <v>12948800</v>
          </cell>
          <cell r="M56" t="str">
            <v>Riverside County</v>
          </cell>
        </row>
        <row r="57">
          <cell r="B57">
            <v>380939</v>
          </cell>
          <cell r="C57">
            <v>1</v>
          </cell>
          <cell r="D57">
            <v>94329643.230000004</v>
          </cell>
          <cell r="E57">
            <v>94329643.230000004</v>
          </cell>
          <cell r="F57">
            <v>60161539</v>
          </cell>
          <cell r="G57">
            <v>6288753</v>
          </cell>
          <cell r="H57">
            <v>66450292</v>
          </cell>
          <cell r="I57">
            <v>48182035</v>
          </cell>
          <cell r="J57">
            <v>17680110</v>
          </cell>
          <cell r="K57">
            <v>588147</v>
          </cell>
          <cell r="M57" t="str">
            <v>City and County of San Francisco</v>
          </cell>
        </row>
        <row r="58">
          <cell r="B58">
            <v>391010</v>
          </cell>
          <cell r="C58">
            <v>1</v>
          </cell>
          <cell r="D58">
            <v>31344413.879999999</v>
          </cell>
          <cell r="E58">
            <v>31344413.879999999</v>
          </cell>
          <cell r="F58">
            <v>19990833</v>
          </cell>
          <cell r="G58">
            <v>2089664</v>
          </cell>
          <cell r="H58">
            <v>22080497</v>
          </cell>
          <cell r="I58">
            <v>15809473</v>
          </cell>
          <cell r="J58">
            <v>6056979</v>
          </cell>
          <cell r="K58">
            <v>214045</v>
          </cell>
          <cell r="M58" t="str">
            <v>San Joaquin County</v>
          </cell>
        </row>
        <row r="59">
          <cell r="B59">
            <v>400511</v>
          </cell>
          <cell r="C59">
            <v>1</v>
          </cell>
          <cell r="D59">
            <v>2961183.8</v>
          </cell>
          <cell r="E59">
            <v>2961184.8</v>
          </cell>
          <cell r="F59">
            <v>1888584</v>
          </cell>
          <cell r="G59">
            <v>197416</v>
          </cell>
          <cell r="H59">
            <v>2086000</v>
          </cell>
          <cell r="I59">
            <v>1513152</v>
          </cell>
          <cell r="J59">
            <v>554442</v>
          </cell>
          <cell r="K59">
            <v>18406</v>
          </cell>
          <cell r="M59" t="str">
            <v>San Luis Obispo County</v>
          </cell>
        </row>
        <row r="60">
          <cell r="B60">
            <v>410782</v>
          </cell>
          <cell r="C60">
            <v>1</v>
          </cell>
          <cell r="D60">
            <v>15714351.640000001</v>
          </cell>
          <cell r="E60">
            <v>15714351.640000001</v>
          </cell>
          <cell r="F60">
            <v>10022296</v>
          </cell>
          <cell r="G60">
            <v>1047642</v>
          </cell>
          <cell r="H60">
            <v>11069938</v>
          </cell>
          <cell r="I60">
            <v>7725801.9999999991</v>
          </cell>
          <cell r="J60">
            <v>3218263</v>
          </cell>
          <cell r="K60">
            <v>125873.00000000093</v>
          </cell>
          <cell r="M60" t="str">
            <v>San Mateo County</v>
          </cell>
        </row>
        <row r="61">
          <cell r="B61">
            <v>424002</v>
          </cell>
          <cell r="C61">
            <v>1</v>
          </cell>
          <cell r="D61">
            <v>297520.96999999997</v>
          </cell>
          <cell r="E61">
            <v>297520.96999999997</v>
          </cell>
          <cell r="F61">
            <v>189753</v>
          </cell>
          <cell r="G61">
            <v>19835</v>
          </cell>
          <cell r="H61">
            <v>209588</v>
          </cell>
          <cell r="I61">
            <v>152097</v>
          </cell>
          <cell r="J61">
            <v>59712</v>
          </cell>
          <cell r="K61">
            <v>-2221</v>
          </cell>
          <cell r="M61" t="str">
            <v xml:space="preserve">Santa Barbara County Mental Health </v>
          </cell>
        </row>
        <row r="62">
          <cell r="B62">
            <v>430883</v>
          </cell>
          <cell r="C62">
            <v>1</v>
          </cell>
          <cell r="D62">
            <v>128282772.91</v>
          </cell>
          <cell r="E62">
            <v>128282772.91</v>
          </cell>
          <cell r="F62">
            <v>81816158</v>
          </cell>
          <cell r="G62">
            <v>8552334</v>
          </cell>
          <cell r="H62">
            <v>90368492</v>
          </cell>
          <cell r="I62">
            <v>65458628</v>
          </cell>
          <cell r="J62">
            <v>24103889</v>
          </cell>
          <cell r="K62">
            <v>805975</v>
          </cell>
          <cell r="M62" t="str">
            <v>Santa Clara County</v>
          </cell>
        </row>
        <row r="63">
          <cell r="B63">
            <v>124004</v>
          </cell>
          <cell r="C63">
            <v>1</v>
          </cell>
          <cell r="D63">
            <v>106334.07</v>
          </cell>
          <cell r="E63">
            <v>106334.07</v>
          </cell>
          <cell r="F63">
            <v>67818</v>
          </cell>
          <cell r="G63">
            <v>7089</v>
          </cell>
          <cell r="H63">
            <v>74907</v>
          </cell>
          <cell r="I63">
            <v>54359</v>
          </cell>
          <cell r="J63">
            <v>21342</v>
          </cell>
          <cell r="K63">
            <v>-794</v>
          </cell>
          <cell r="M63" t="str">
            <v>Humboldt County Mental Health</v>
          </cell>
        </row>
        <row r="64">
          <cell r="B64">
            <v>451019</v>
          </cell>
          <cell r="C64">
            <v>1</v>
          </cell>
          <cell r="D64">
            <v>104912.76</v>
          </cell>
          <cell r="E64">
            <v>104912.76</v>
          </cell>
          <cell r="F64">
            <v>66911</v>
          </cell>
          <cell r="G64">
            <v>6994</v>
          </cell>
          <cell r="H64">
            <v>73905</v>
          </cell>
          <cell r="I64">
            <v>43240</v>
          </cell>
          <cell r="J64">
            <v>18956</v>
          </cell>
          <cell r="K64">
            <v>11709</v>
          </cell>
          <cell r="M64" t="str">
            <v>Shasta County Mental Health</v>
          </cell>
        </row>
        <row r="65">
          <cell r="B65">
            <v>100797</v>
          </cell>
          <cell r="C65">
            <v>1</v>
          </cell>
          <cell r="D65">
            <v>645673.27</v>
          </cell>
          <cell r="E65">
            <v>645673.27</v>
          </cell>
          <cell r="F65">
            <v>411797</v>
          </cell>
          <cell r="G65">
            <v>43046</v>
          </cell>
          <cell r="H65">
            <v>454843</v>
          </cell>
          <cell r="I65">
            <v>334592</v>
          </cell>
          <cell r="J65">
            <v>116669</v>
          </cell>
          <cell r="K65">
            <v>3582</v>
          </cell>
          <cell r="M65" t="str">
            <v>Sierra Kings Health Care District</v>
          </cell>
        </row>
        <row r="66">
          <cell r="B66">
            <v>461024</v>
          </cell>
          <cell r="C66">
            <v>1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M66" t="str">
            <v>Sierra Valley Hospital District</v>
          </cell>
        </row>
        <row r="67">
          <cell r="B67">
            <v>141338</v>
          </cell>
          <cell r="C67">
            <v>1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M67" t="str">
            <v>Southern Inyo County Health Care District</v>
          </cell>
        </row>
        <row r="68">
          <cell r="B68">
            <v>250955</v>
          </cell>
          <cell r="C68">
            <v>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M68" t="str">
            <v>Surprise Valley Hospital District</v>
          </cell>
        </row>
        <row r="69">
          <cell r="B69">
            <v>150808</v>
          </cell>
          <cell r="C69">
            <v>1</v>
          </cell>
          <cell r="D69">
            <v>24926.73</v>
          </cell>
          <cell r="E69">
            <v>24926.73</v>
          </cell>
          <cell r="F69">
            <v>15898</v>
          </cell>
          <cell r="G69">
            <v>1662</v>
          </cell>
          <cell r="H69">
            <v>17560</v>
          </cell>
          <cell r="I69">
            <v>12738</v>
          </cell>
          <cell r="J69">
            <v>4667</v>
          </cell>
          <cell r="K69">
            <v>155</v>
          </cell>
          <cell r="M69" t="str">
            <v>Tehachapi Valley Hospital District</v>
          </cell>
        </row>
        <row r="70">
          <cell r="B70">
            <v>531059</v>
          </cell>
          <cell r="C70">
            <v>1</v>
          </cell>
          <cell r="D70">
            <v>31257.48</v>
          </cell>
          <cell r="E70">
            <v>31258.48</v>
          </cell>
          <cell r="F70">
            <v>19936</v>
          </cell>
          <cell r="G70">
            <v>2084</v>
          </cell>
          <cell r="H70">
            <v>22020</v>
          </cell>
          <cell r="I70">
            <v>15972</v>
          </cell>
          <cell r="J70">
            <v>5854</v>
          </cell>
          <cell r="K70">
            <v>194</v>
          </cell>
          <cell r="M70" t="str">
            <v>County of Trinity</v>
          </cell>
        </row>
        <row r="71">
          <cell r="B71">
            <v>540816</v>
          </cell>
          <cell r="C71">
            <v>1</v>
          </cell>
          <cell r="D71">
            <v>1438424.59</v>
          </cell>
          <cell r="E71">
            <v>1438424.59</v>
          </cell>
          <cell r="F71">
            <v>917398</v>
          </cell>
          <cell r="G71">
            <v>95897</v>
          </cell>
          <cell r="H71">
            <v>1013295</v>
          </cell>
          <cell r="I71">
            <v>554912</v>
          </cell>
          <cell r="J71">
            <v>0</v>
          </cell>
          <cell r="K71">
            <v>458383</v>
          </cell>
          <cell r="M71" t="str">
            <v>Tulare Local Health Care District</v>
          </cell>
        </row>
        <row r="72">
          <cell r="B72">
            <v>551061</v>
          </cell>
          <cell r="C72">
            <v>1</v>
          </cell>
          <cell r="D72">
            <v>566610.31999999995</v>
          </cell>
          <cell r="E72">
            <v>566610.31999999995</v>
          </cell>
          <cell r="F72">
            <v>361373</v>
          </cell>
          <cell r="G72">
            <v>37775</v>
          </cell>
          <cell r="H72">
            <v>399148</v>
          </cell>
          <cell r="I72">
            <v>579598</v>
          </cell>
          <cell r="J72">
            <v>0</v>
          </cell>
          <cell r="K72">
            <v>-180450</v>
          </cell>
          <cell r="M72" t="str">
            <v>County of Tuolumne</v>
          </cell>
        </row>
        <row r="73">
          <cell r="B73">
            <v>190930</v>
          </cell>
          <cell r="C73">
            <v>1</v>
          </cell>
          <cell r="D73">
            <v>78103.06</v>
          </cell>
          <cell r="E73">
            <v>78103.06</v>
          </cell>
          <cell r="F73">
            <v>49813</v>
          </cell>
          <cell r="G73">
            <v>5207</v>
          </cell>
          <cell r="H73">
            <v>55020</v>
          </cell>
          <cell r="I73">
            <v>39928</v>
          </cell>
          <cell r="J73">
            <v>12983.344663388323</v>
          </cell>
          <cell r="K73">
            <v>2108.6553366116768</v>
          </cell>
          <cell r="M73" t="str">
            <v>UC Regents</v>
          </cell>
        </row>
        <row r="74">
          <cell r="B74">
            <v>341006</v>
          </cell>
          <cell r="C74">
            <v>1</v>
          </cell>
          <cell r="D74">
            <v>38739783.609999999</v>
          </cell>
          <cell r="E74">
            <v>38739783.609999999</v>
          </cell>
          <cell r="F74">
            <v>24707451</v>
          </cell>
          <cell r="G74">
            <v>2582697</v>
          </cell>
          <cell r="H74">
            <v>27290148</v>
          </cell>
          <cell r="I74">
            <v>19005267</v>
          </cell>
          <cell r="J74">
            <v>7878377.5800125757</v>
          </cell>
          <cell r="K74">
            <v>406503.41998742428</v>
          </cell>
          <cell r="M74" t="str">
            <v>UC Regents</v>
          </cell>
        </row>
        <row r="75">
          <cell r="B75">
            <v>301279</v>
          </cell>
          <cell r="C75">
            <v>1</v>
          </cell>
          <cell r="D75">
            <v>59863787.18</v>
          </cell>
          <cell r="E75">
            <v>59863787.18</v>
          </cell>
          <cell r="F75">
            <v>38179913</v>
          </cell>
          <cell r="G75">
            <v>3990989</v>
          </cell>
          <cell r="H75">
            <v>42170902</v>
          </cell>
          <cell r="I75">
            <v>19366242</v>
          </cell>
          <cell r="J75">
            <v>21640150.365180921</v>
          </cell>
          <cell r="K75">
            <v>1164509.6348190792</v>
          </cell>
          <cell r="M75" t="str">
            <v>UC Regents</v>
          </cell>
        </row>
        <row r="76">
          <cell r="B76">
            <v>370782</v>
          </cell>
          <cell r="C76">
            <v>1</v>
          </cell>
          <cell r="D76">
            <v>50682026.600000001</v>
          </cell>
          <cell r="E76">
            <v>50682026.600000001</v>
          </cell>
          <cell r="F76">
            <v>32323972</v>
          </cell>
          <cell r="G76">
            <v>3378861</v>
          </cell>
          <cell r="H76">
            <v>35702833</v>
          </cell>
          <cell r="I76">
            <v>25688990</v>
          </cell>
          <cell r="J76">
            <v>9526267.7101431154</v>
          </cell>
          <cell r="K76">
            <v>487575.28985688463</v>
          </cell>
          <cell r="M76" t="str">
            <v>UC Regents</v>
          </cell>
        </row>
        <row r="77">
          <cell r="B77">
            <v>560481</v>
          </cell>
          <cell r="C77">
            <v>1</v>
          </cell>
          <cell r="D77">
            <v>27651265.850000001</v>
          </cell>
          <cell r="E77">
            <v>27651265.850000001</v>
          </cell>
          <cell r="F77">
            <v>17635418</v>
          </cell>
          <cell r="G77">
            <v>1843450</v>
          </cell>
          <cell r="H77">
            <v>19478868</v>
          </cell>
          <cell r="I77">
            <v>14146689</v>
          </cell>
          <cell r="J77">
            <v>5161895</v>
          </cell>
          <cell r="K77">
            <v>170284</v>
          </cell>
          <cell r="M77" t="str">
            <v>Ventura County</v>
          </cell>
        </row>
        <row r="78">
          <cell r="B78">
            <v>370673</v>
          </cell>
          <cell r="C78">
            <v>2</v>
          </cell>
          <cell r="D78">
            <v>4285910.1900000004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M78" t="str">
            <v>N/A</v>
          </cell>
        </row>
        <row r="79">
          <cell r="B79">
            <v>204019</v>
          </cell>
          <cell r="C79">
            <v>2</v>
          </cell>
          <cell r="D79">
            <v>7787738.7800000003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M79" t="str">
            <v>N/A</v>
          </cell>
        </row>
        <row r="80">
          <cell r="B80">
            <v>10776</v>
          </cell>
          <cell r="C80">
            <v>2</v>
          </cell>
          <cell r="D80">
            <v>5378043.1699999999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M80" t="str">
            <v>N/A</v>
          </cell>
        </row>
        <row r="81">
          <cell r="B81">
            <v>190170</v>
          </cell>
          <cell r="C81">
            <v>2</v>
          </cell>
          <cell r="D81">
            <v>10075053.210000001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M81" t="str">
            <v>N/A</v>
          </cell>
        </row>
        <row r="82">
          <cell r="B82">
            <v>300032</v>
          </cell>
          <cell r="C82">
            <v>2</v>
          </cell>
          <cell r="D82">
            <v>3059540.42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M82" t="str">
            <v>N/A</v>
          </cell>
        </row>
        <row r="83">
          <cell r="B83">
            <v>434040</v>
          </cell>
          <cell r="C83">
            <v>2</v>
          </cell>
          <cell r="D83">
            <v>4243231.34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M83" t="str">
            <v>N/A</v>
          </cell>
        </row>
        <row r="84">
          <cell r="B84">
            <v>196168</v>
          </cell>
          <cell r="C84">
            <v>2</v>
          </cell>
          <cell r="D84">
            <v>3829760.61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M84" t="str">
            <v>N/A</v>
          </cell>
        </row>
        <row r="85">
          <cell r="B85">
            <v>190017</v>
          </cell>
          <cell r="C85">
            <v>3</v>
          </cell>
          <cell r="D85">
            <v>1299384.8799999999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M85" t="str">
            <v>N/A</v>
          </cell>
        </row>
        <row r="86">
          <cell r="B86">
            <v>301097</v>
          </cell>
          <cell r="C86">
            <v>3</v>
          </cell>
          <cell r="D86">
            <v>554091.21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M86" t="str">
            <v>N/A</v>
          </cell>
        </row>
        <row r="87">
          <cell r="B87">
            <v>190045</v>
          </cell>
          <cell r="C87">
            <v>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M87" t="str">
            <v>N/A</v>
          </cell>
        </row>
        <row r="88">
          <cell r="B88">
            <v>190066</v>
          </cell>
          <cell r="C88">
            <v>3</v>
          </cell>
          <cell r="D88">
            <v>2718878.19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M88" t="str">
            <v>N/A</v>
          </cell>
        </row>
        <row r="89">
          <cell r="B89">
            <v>190081</v>
          </cell>
          <cell r="C89">
            <v>3</v>
          </cell>
          <cell r="D89">
            <v>1744226.77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M89" t="str">
            <v>N/A</v>
          </cell>
        </row>
        <row r="90">
          <cell r="B90">
            <v>190020</v>
          </cell>
          <cell r="C90">
            <v>3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M90" t="str">
            <v>N/A</v>
          </cell>
        </row>
        <row r="91">
          <cell r="B91">
            <v>342392</v>
          </cell>
          <cell r="C91">
            <v>3</v>
          </cell>
          <cell r="D91">
            <v>18101.009999999998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M91" t="str">
            <v>N/A</v>
          </cell>
        </row>
        <row r="92">
          <cell r="B92">
            <v>190125</v>
          </cell>
          <cell r="C92">
            <v>3</v>
          </cell>
          <cell r="D92">
            <v>14995426.76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M92" t="str">
            <v>N/A</v>
          </cell>
        </row>
        <row r="93">
          <cell r="B93">
            <v>481015</v>
          </cell>
          <cell r="C93">
            <v>3</v>
          </cell>
          <cell r="D93">
            <v>51528.63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M93" t="str">
            <v>N/A</v>
          </cell>
        </row>
        <row r="94">
          <cell r="B94">
            <v>364050</v>
          </cell>
          <cell r="C94">
            <v>3</v>
          </cell>
          <cell r="D94">
            <v>100748.42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M94" t="str">
            <v>N/A</v>
          </cell>
        </row>
        <row r="95">
          <cell r="B95">
            <v>104008</v>
          </cell>
          <cell r="C95">
            <v>3</v>
          </cell>
          <cell r="D95">
            <v>29427.37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M95" t="str">
            <v>N/A</v>
          </cell>
        </row>
        <row r="96">
          <cell r="B96">
            <v>160787</v>
          </cell>
          <cell r="C96">
            <v>3</v>
          </cell>
          <cell r="D96">
            <v>2442768.44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M96" t="str">
            <v>N/A</v>
          </cell>
        </row>
        <row r="97">
          <cell r="B97">
            <v>190163</v>
          </cell>
          <cell r="C97">
            <v>3</v>
          </cell>
          <cell r="D97">
            <v>159804.25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M97" t="str">
            <v>N/A</v>
          </cell>
        </row>
        <row r="98">
          <cell r="B98">
            <v>304113</v>
          </cell>
          <cell r="C98">
            <v>3</v>
          </cell>
          <cell r="D98">
            <v>153691.39000000001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M98" t="str">
            <v>N/A</v>
          </cell>
        </row>
        <row r="99">
          <cell r="B99">
            <v>190636</v>
          </cell>
          <cell r="C99">
            <v>3</v>
          </cell>
          <cell r="D99">
            <v>5227938.57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 t="str">
            <v>N/A</v>
          </cell>
        </row>
        <row r="100">
          <cell r="B100">
            <v>190661</v>
          </cell>
          <cell r="C100">
            <v>3</v>
          </cell>
          <cell r="D100">
            <v>4583437.68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 t="str">
            <v>N/A</v>
          </cell>
        </row>
        <row r="101">
          <cell r="B101">
            <v>190176</v>
          </cell>
          <cell r="C101">
            <v>3</v>
          </cell>
          <cell r="D101">
            <v>390429.33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 t="str">
            <v>N/A</v>
          </cell>
        </row>
        <row r="102">
          <cell r="B102">
            <v>190766</v>
          </cell>
          <cell r="C102">
            <v>3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M102" t="str">
            <v>N/A</v>
          </cell>
        </row>
        <row r="103">
          <cell r="B103">
            <v>301258</v>
          </cell>
          <cell r="C103">
            <v>3</v>
          </cell>
          <cell r="D103">
            <v>6234742.5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 t="str">
            <v>N/A</v>
          </cell>
        </row>
        <row r="104">
          <cell r="B104">
            <v>190184</v>
          </cell>
          <cell r="C104">
            <v>3</v>
          </cell>
          <cell r="D104">
            <v>126347.67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M104" t="str">
            <v>N/A</v>
          </cell>
        </row>
        <row r="105">
          <cell r="B105">
            <v>301155</v>
          </cell>
          <cell r="C105">
            <v>3</v>
          </cell>
          <cell r="D105">
            <v>1722543.3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M105" t="str">
            <v>N/A</v>
          </cell>
        </row>
        <row r="106">
          <cell r="B106">
            <v>190197</v>
          </cell>
          <cell r="C106">
            <v>3</v>
          </cell>
          <cell r="D106">
            <v>7913970.6500000004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M106" t="str">
            <v>N/A</v>
          </cell>
        </row>
        <row r="107">
          <cell r="B107">
            <v>361323</v>
          </cell>
          <cell r="C107">
            <v>3</v>
          </cell>
          <cell r="D107">
            <v>10846961.050000001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M107" t="str">
            <v>N/A</v>
          </cell>
        </row>
        <row r="108">
          <cell r="B108">
            <v>190230</v>
          </cell>
          <cell r="C108">
            <v>3</v>
          </cell>
          <cell r="D108">
            <v>2128090.79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 t="str">
            <v>N/A</v>
          </cell>
        </row>
        <row r="109">
          <cell r="B109">
            <v>150706</v>
          </cell>
          <cell r="C109">
            <v>3</v>
          </cell>
          <cell r="D109">
            <v>1726839.52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M109" t="str">
            <v>N/A</v>
          </cell>
        </row>
        <row r="110">
          <cell r="B110">
            <v>190857</v>
          </cell>
          <cell r="C110">
            <v>3</v>
          </cell>
          <cell r="D110">
            <v>41310.57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M110" t="str">
            <v>N/A</v>
          </cell>
        </row>
        <row r="111">
          <cell r="B111">
            <v>500852</v>
          </cell>
          <cell r="C111">
            <v>3</v>
          </cell>
          <cell r="D111">
            <v>5404732.3099999996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M111" t="str">
            <v>N/A</v>
          </cell>
        </row>
        <row r="112">
          <cell r="B112">
            <v>240853</v>
          </cell>
          <cell r="C112">
            <v>3</v>
          </cell>
          <cell r="D112">
            <v>4444.33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M112" t="str">
            <v>N/A</v>
          </cell>
        </row>
        <row r="113">
          <cell r="B113">
            <v>190256</v>
          </cell>
          <cell r="C113">
            <v>3</v>
          </cell>
          <cell r="D113">
            <v>2723512.68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M113" t="str">
            <v>N/A</v>
          </cell>
        </row>
        <row r="114">
          <cell r="B114">
            <v>190328</v>
          </cell>
          <cell r="C114">
            <v>3</v>
          </cell>
          <cell r="D114">
            <v>1301300.48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M114" t="str">
            <v>N/A</v>
          </cell>
        </row>
        <row r="115">
          <cell r="B115">
            <v>301175</v>
          </cell>
          <cell r="C115">
            <v>3</v>
          </cell>
          <cell r="D115">
            <v>3029872.15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 t="str">
            <v>N/A</v>
          </cell>
        </row>
        <row r="116">
          <cell r="B116">
            <v>301283</v>
          </cell>
          <cell r="C116">
            <v>3</v>
          </cell>
          <cell r="D116">
            <v>7339066.9100000001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M116" t="str">
            <v>N/A</v>
          </cell>
        </row>
        <row r="117">
          <cell r="B117">
            <v>190315</v>
          </cell>
          <cell r="C117">
            <v>3</v>
          </cell>
          <cell r="D117">
            <v>5059139.38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M117" t="str">
            <v>N/A</v>
          </cell>
        </row>
        <row r="118">
          <cell r="B118">
            <v>190317</v>
          </cell>
          <cell r="C118">
            <v>3</v>
          </cell>
          <cell r="D118">
            <v>76784.91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 t="str">
            <v>N/A</v>
          </cell>
        </row>
        <row r="119">
          <cell r="B119">
            <v>270777</v>
          </cell>
          <cell r="C119">
            <v>3</v>
          </cell>
          <cell r="D119">
            <v>238440.22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 t="str">
            <v>N/A</v>
          </cell>
        </row>
        <row r="120">
          <cell r="B120">
            <v>150775</v>
          </cell>
          <cell r="C120">
            <v>3</v>
          </cell>
          <cell r="D120">
            <v>1690376.16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M120" t="str">
            <v>N/A</v>
          </cell>
        </row>
        <row r="121">
          <cell r="B121">
            <v>190352</v>
          </cell>
          <cell r="C121">
            <v>3</v>
          </cell>
          <cell r="D121">
            <v>3921537.35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 t="str">
            <v>N/A</v>
          </cell>
        </row>
        <row r="122">
          <cell r="B122">
            <v>304159</v>
          </cell>
          <cell r="C122">
            <v>3</v>
          </cell>
          <cell r="D122">
            <v>8073.78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M122" t="str">
            <v>N/A</v>
          </cell>
        </row>
        <row r="123">
          <cell r="B123">
            <v>190380</v>
          </cell>
          <cell r="C123">
            <v>3</v>
          </cell>
          <cell r="D123">
            <v>550175.91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M123" t="str">
            <v>N/A</v>
          </cell>
        </row>
        <row r="124">
          <cell r="B124">
            <v>331216</v>
          </cell>
          <cell r="C124">
            <v>3</v>
          </cell>
          <cell r="D124">
            <v>3168121.75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 t="str">
            <v>N/A</v>
          </cell>
        </row>
        <row r="125">
          <cell r="B125">
            <v>190150</v>
          </cell>
          <cell r="C125">
            <v>3</v>
          </cell>
          <cell r="D125">
            <v>107575.19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 t="str">
            <v>N/A</v>
          </cell>
        </row>
        <row r="126">
          <cell r="B126">
            <v>190468</v>
          </cell>
          <cell r="C126">
            <v>3</v>
          </cell>
          <cell r="D126">
            <v>66956.27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M126" t="str">
            <v>N/A</v>
          </cell>
        </row>
        <row r="127">
          <cell r="B127">
            <v>361246</v>
          </cell>
          <cell r="C127">
            <v>3</v>
          </cell>
          <cell r="D127">
            <v>14790301.949999999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 t="str">
            <v>N/A</v>
          </cell>
        </row>
        <row r="128">
          <cell r="B128">
            <v>190198</v>
          </cell>
          <cell r="C128">
            <v>3</v>
          </cell>
          <cell r="D128">
            <v>4319385.8899999997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 t="str">
            <v>N/A</v>
          </cell>
        </row>
        <row r="129">
          <cell r="B129">
            <v>190854</v>
          </cell>
          <cell r="C129">
            <v>3</v>
          </cell>
          <cell r="D129">
            <v>6850669.7400000002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 t="str">
            <v>N/A</v>
          </cell>
        </row>
        <row r="130">
          <cell r="B130">
            <v>190521</v>
          </cell>
          <cell r="C130">
            <v>3</v>
          </cell>
          <cell r="D130">
            <v>2649407.2000000002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M130" t="str">
            <v>N/A</v>
          </cell>
        </row>
        <row r="131">
          <cell r="B131">
            <v>340951</v>
          </cell>
          <cell r="C131">
            <v>3</v>
          </cell>
          <cell r="D131">
            <v>1183447.74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M131" t="str">
            <v>N/A</v>
          </cell>
        </row>
        <row r="132">
          <cell r="B132">
            <v>190524</v>
          </cell>
          <cell r="C132">
            <v>3</v>
          </cell>
          <cell r="D132">
            <v>3728180.99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 t="str">
            <v>N/A</v>
          </cell>
        </row>
        <row r="133">
          <cell r="B133">
            <v>500954</v>
          </cell>
          <cell r="C133">
            <v>3</v>
          </cell>
          <cell r="D133">
            <v>20184.150000000001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 t="str">
            <v>N/A</v>
          </cell>
        </row>
        <row r="134">
          <cell r="B134">
            <v>190541</v>
          </cell>
          <cell r="C134">
            <v>3</v>
          </cell>
          <cell r="D134">
            <v>96300.3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M134" t="str">
            <v>N/A</v>
          </cell>
        </row>
        <row r="135">
          <cell r="B135">
            <v>190547</v>
          </cell>
          <cell r="C135">
            <v>3</v>
          </cell>
          <cell r="D135">
            <v>3261263.73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M135" t="str">
            <v>N/A</v>
          </cell>
        </row>
        <row r="136">
          <cell r="B136">
            <v>190810</v>
          </cell>
          <cell r="C136">
            <v>3</v>
          </cell>
          <cell r="D136">
            <v>2620194.8199999998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M136" t="str">
            <v>N/A</v>
          </cell>
        </row>
        <row r="137">
          <cell r="B137">
            <v>560501</v>
          </cell>
          <cell r="C137">
            <v>3</v>
          </cell>
          <cell r="D137">
            <v>5025.7700000000004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M137" t="str">
            <v>N/A</v>
          </cell>
        </row>
        <row r="138">
          <cell r="B138">
            <v>301242</v>
          </cell>
          <cell r="C138">
            <v>3</v>
          </cell>
          <cell r="D138">
            <v>217040.15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M138" t="str">
            <v>N/A</v>
          </cell>
        </row>
        <row r="139">
          <cell r="B139">
            <v>190581</v>
          </cell>
          <cell r="C139">
            <v>3</v>
          </cell>
          <cell r="D139">
            <v>116727.64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M139" t="str">
            <v>N/A</v>
          </cell>
        </row>
        <row r="140">
          <cell r="B140">
            <v>190307</v>
          </cell>
          <cell r="C140">
            <v>3</v>
          </cell>
          <cell r="D140">
            <v>3300710.5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M140" t="str">
            <v>N/A</v>
          </cell>
        </row>
        <row r="141">
          <cell r="B141">
            <v>190587</v>
          </cell>
          <cell r="C141">
            <v>3</v>
          </cell>
          <cell r="D141">
            <v>2257585.21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M141" t="str">
            <v>N/A</v>
          </cell>
        </row>
        <row r="142">
          <cell r="B142">
            <v>190696</v>
          </cell>
          <cell r="C142">
            <v>3</v>
          </cell>
          <cell r="D142">
            <v>5100158.01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M142" t="str">
            <v>N/A</v>
          </cell>
        </row>
        <row r="143">
          <cell r="B143">
            <v>370759</v>
          </cell>
          <cell r="C143">
            <v>3</v>
          </cell>
          <cell r="D143">
            <v>5402391.29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M143" t="str">
            <v>N/A</v>
          </cell>
        </row>
        <row r="144">
          <cell r="B144">
            <v>331293</v>
          </cell>
          <cell r="C144">
            <v>3</v>
          </cell>
          <cell r="D144">
            <v>1860589.95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M144" t="str">
            <v>N/A</v>
          </cell>
        </row>
        <row r="145">
          <cell r="B145">
            <v>190605</v>
          </cell>
          <cell r="C145">
            <v>3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M145" t="str">
            <v>N/A</v>
          </cell>
        </row>
        <row r="146">
          <cell r="B146">
            <v>190630</v>
          </cell>
          <cell r="C146">
            <v>3</v>
          </cell>
          <cell r="D146">
            <v>5344088.42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M146" t="str">
            <v>N/A</v>
          </cell>
        </row>
        <row r="147">
          <cell r="B147">
            <v>190382</v>
          </cell>
          <cell r="C147">
            <v>3</v>
          </cell>
          <cell r="D147">
            <v>15515604.060000001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M147" t="str">
            <v>N/A</v>
          </cell>
        </row>
        <row r="148">
          <cell r="B148">
            <v>171049</v>
          </cell>
          <cell r="C148">
            <v>3</v>
          </cell>
          <cell r="D148">
            <v>142407.48000000001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M148" t="str">
            <v>N/A</v>
          </cell>
        </row>
        <row r="149">
          <cell r="B149">
            <v>430705</v>
          </cell>
          <cell r="C149">
            <v>3</v>
          </cell>
          <cell r="D149">
            <v>2199129.9700000002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 t="str">
            <v>N/A</v>
          </cell>
        </row>
        <row r="150">
          <cell r="B150">
            <v>190366</v>
          </cell>
          <cell r="C150">
            <v>3</v>
          </cell>
          <cell r="D150">
            <v>2864690.22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M150" t="str">
            <v>N/A</v>
          </cell>
        </row>
        <row r="151">
          <cell r="B151">
            <v>190673</v>
          </cell>
          <cell r="C151">
            <v>3</v>
          </cell>
          <cell r="D151">
            <v>249748.51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M151" t="str">
            <v>N/A</v>
          </cell>
        </row>
        <row r="152">
          <cell r="B152">
            <v>190680</v>
          </cell>
          <cell r="C152">
            <v>3</v>
          </cell>
          <cell r="D152">
            <v>1071340.57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M152" t="str">
            <v>N/A</v>
          </cell>
        </row>
        <row r="153">
          <cell r="B153">
            <v>190681</v>
          </cell>
          <cell r="C153">
            <v>3</v>
          </cell>
          <cell r="D153">
            <v>2448.2800000000002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M153" t="str">
            <v>N/A</v>
          </cell>
        </row>
        <row r="154">
          <cell r="B154">
            <v>301314</v>
          </cell>
          <cell r="C154">
            <v>3</v>
          </cell>
          <cell r="D154">
            <v>4083921.76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 t="str">
            <v>N/A</v>
          </cell>
        </row>
        <row r="155">
          <cell r="B155">
            <v>190685</v>
          </cell>
          <cell r="C155">
            <v>3</v>
          </cell>
          <cell r="D155">
            <v>1541279.02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 t="str">
            <v>N/A</v>
          </cell>
        </row>
        <row r="156">
          <cell r="B156">
            <v>190691</v>
          </cell>
          <cell r="C156">
            <v>3</v>
          </cell>
          <cell r="D156">
            <v>218560.19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M156" t="str">
            <v>N/A</v>
          </cell>
        </row>
        <row r="157">
          <cell r="B157">
            <v>370658</v>
          </cell>
          <cell r="C157">
            <v>3</v>
          </cell>
          <cell r="D157">
            <v>2995690.06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M157" t="str">
            <v>N/A</v>
          </cell>
        </row>
        <row r="158">
          <cell r="B158">
            <v>370744</v>
          </cell>
          <cell r="C158">
            <v>3</v>
          </cell>
          <cell r="D158">
            <v>4985611.09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M158" t="str">
            <v>N/A</v>
          </cell>
        </row>
        <row r="159">
          <cell r="B159">
            <v>100793</v>
          </cell>
          <cell r="C159">
            <v>3</v>
          </cell>
          <cell r="D159">
            <v>235925.5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M159" t="str">
            <v>N/A</v>
          </cell>
        </row>
        <row r="160">
          <cell r="B160">
            <v>370689</v>
          </cell>
          <cell r="C160">
            <v>3</v>
          </cell>
          <cell r="D160">
            <v>296141.53000000003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M160" t="str">
            <v>N/A</v>
          </cell>
        </row>
        <row r="161">
          <cell r="B161">
            <v>394009</v>
          </cell>
          <cell r="C161">
            <v>3</v>
          </cell>
          <cell r="D161">
            <v>314696.55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M161" t="str">
            <v>N/A</v>
          </cell>
        </row>
        <row r="162">
          <cell r="B162">
            <v>190754</v>
          </cell>
          <cell r="C162">
            <v>3</v>
          </cell>
          <cell r="D162">
            <v>19151716.98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M162" t="str">
            <v>N/A</v>
          </cell>
        </row>
        <row r="163">
          <cell r="B163">
            <v>380964</v>
          </cell>
          <cell r="C163">
            <v>3</v>
          </cell>
          <cell r="D163">
            <v>2155205.34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M163" t="str">
            <v>N/A</v>
          </cell>
        </row>
        <row r="164">
          <cell r="B164">
            <v>190053</v>
          </cell>
          <cell r="C164">
            <v>3</v>
          </cell>
          <cell r="D164">
            <v>3337802.24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M164" t="str">
            <v>N/A</v>
          </cell>
        </row>
        <row r="165">
          <cell r="B165">
            <v>10967</v>
          </cell>
          <cell r="C165">
            <v>3</v>
          </cell>
          <cell r="D165">
            <v>1303945.01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 t="str">
            <v>N/A</v>
          </cell>
        </row>
        <row r="166">
          <cell r="B166">
            <v>190599</v>
          </cell>
          <cell r="C166">
            <v>3</v>
          </cell>
          <cell r="D166">
            <v>8605942.7300000004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 t="str">
            <v>N/A</v>
          </cell>
        </row>
        <row r="167">
          <cell r="B167">
            <v>481094</v>
          </cell>
          <cell r="C167">
            <v>3</v>
          </cell>
          <cell r="D167">
            <v>778305.55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M167" t="str">
            <v>N/A</v>
          </cell>
        </row>
        <row r="168">
          <cell r="B168">
            <v>484028</v>
          </cell>
          <cell r="C168">
            <v>3</v>
          </cell>
          <cell r="D168">
            <v>12004.92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M168" t="str">
            <v>N/A</v>
          </cell>
        </row>
        <row r="169">
          <cell r="B169">
            <v>301357</v>
          </cell>
          <cell r="C169">
            <v>3</v>
          </cell>
          <cell r="D169">
            <v>18919.48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M169" t="str">
            <v>N/A</v>
          </cell>
        </row>
        <row r="170">
          <cell r="B170">
            <v>304079</v>
          </cell>
          <cell r="C170">
            <v>3</v>
          </cell>
          <cell r="D170">
            <v>231923.05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M170" t="str">
            <v>N/A</v>
          </cell>
        </row>
        <row r="171">
          <cell r="B171">
            <v>332172</v>
          </cell>
          <cell r="C171">
            <v>3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M171" t="str">
            <v>N/A</v>
          </cell>
        </row>
        <row r="172">
          <cell r="B172">
            <v>190812</v>
          </cell>
          <cell r="C172">
            <v>3</v>
          </cell>
          <cell r="D172">
            <v>6878266.3899999997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M172" t="str">
            <v>N/A</v>
          </cell>
        </row>
        <row r="173">
          <cell r="B173">
            <v>361370</v>
          </cell>
          <cell r="C173">
            <v>3</v>
          </cell>
          <cell r="D173">
            <v>970906.16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 t="str">
            <v>N/A</v>
          </cell>
        </row>
        <row r="174">
          <cell r="B174">
            <v>370787</v>
          </cell>
          <cell r="C174">
            <v>3</v>
          </cell>
          <cell r="D174">
            <v>3110197.36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M174" t="str">
            <v>N/A</v>
          </cell>
        </row>
        <row r="175">
          <cell r="B175">
            <v>444013</v>
          </cell>
          <cell r="C175">
            <v>3</v>
          </cell>
          <cell r="D175">
            <v>1020150.94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M175" t="str">
            <v>N/A</v>
          </cell>
        </row>
        <row r="176">
          <cell r="B176">
            <v>301188</v>
          </cell>
          <cell r="C176">
            <v>3</v>
          </cell>
          <cell r="D176">
            <v>3556271.02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M176" t="str">
            <v>N/A</v>
          </cell>
        </row>
        <row r="177">
          <cell r="B177">
            <v>301566</v>
          </cell>
          <cell r="C177">
            <v>3</v>
          </cell>
          <cell r="D177">
            <v>3282313.95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M177" t="str">
            <v>N/A</v>
          </cell>
        </row>
        <row r="178">
          <cell r="B178">
            <v>190878</v>
          </cell>
          <cell r="C178">
            <v>3</v>
          </cell>
          <cell r="D178">
            <v>17257348.420000002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M178" t="str">
            <v>N/A</v>
          </cell>
        </row>
        <row r="179">
          <cell r="B179">
            <v>100717</v>
          </cell>
          <cell r="C179">
            <v>4</v>
          </cell>
          <cell r="D179">
            <v>36337000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M179" t="str">
            <v>N/A</v>
          </cell>
        </row>
        <row r="180">
          <cell r="B180">
            <v>240942</v>
          </cell>
          <cell r="C180">
            <v>4</v>
          </cell>
          <cell r="D180">
            <v>1124431.8799999999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M180" t="str">
            <v>N/A</v>
          </cell>
        </row>
        <row r="181">
          <cell r="B181">
            <v>490919</v>
          </cell>
          <cell r="C181">
            <v>4</v>
          </cell>
          <cell r="D181">
            <v>3791239.85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M181" t="str">
            <v>N/A</v>
          </cell>
        </row>
        <row r="182">
          <cell r="B182">
            <v>150830</v>
          </cell>
          <cell r="C182">
            <v>5</v>
          </cell>
          <cell r="D182">
            <v>7473.75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 t="str">
            <v>N/A</v>
          </cell>
        </row>
      </sheetData>
      <sheetData sheetId="4" refreshError="1">
        <row r="31">
          <cell r="B31">
            <v>10846</v>
          </cell>
          <cell r="C31">
            <v>1</v>
          </cell>
          <cell r="D31">
            <v>2</v>
          </cell>
          <cell r="E31">
            <v>0</v>
          </cell>
          <cell r="F31">
            <v>83518372.980000004</v>
          </cell>
          <cell r="G31">
            <v>160106556</v>
          </cell>
          <cell r="H31">
            <v>83518372.980000004</v>
          </cell>
          <cell r="I31">
            <v>83518372.980000004</v>
          </cell>
          <cell r="J31">
            <v>6.5688551946364832E-2</v>
          </cell>
          <cell r="K31">
            <v>7587028</v>
          </cell>
          <cell r="L31" t="str">
            <v/>
          </cell>
          <cell r="M31">
            <v>0</v>
          </cell>
          <cell r="N31" t="str">
            <v xml:space="preserve"> </v>
          </cell>
          <cell r="O31">
            <v>0</v>
          </cell>
          <cell r="P31" t="str">
            <v/>
          </cell>
          <cell r="Q31">
            <v>0</v>
          </cell>
          <cell r="R31">
            <v>0</v>
          </cell>
          <cell r="S31" t="str">
            <v/>
          </cell>
          <cell r="T31">
            <v>0</v>
          </cell>
          <cell r="U31" t="str">
            <v xml:space="preserve"> </v>
          </cell>
          <cell r="V31">
            <v>0</v>
          </cell>
          <cell r="W31" t="str">
            <v/>
          </cell>
          <cell r="X31">
            <v>0</v>
          </cell>
          <cell r="Y31">
            <v>0</v>
          </cell>
          <cell r="Z31">
            <v>0</v>
          </cell>
          <cell r="AA31" t="str">
            <v xml:space="preserve"> </v>
          </cell>
          <cell r="AB31">
            <v>0</v>
          </cell>
          <cell r="AC31" t="str">
            <v/>
          </cell>
          <cell r="AD31">
            <v>7587028</v>
          </cell>
          <cell r="AF31">
            <v>7587028</v>
          </cell>
          <cell r="AG31">
            <v>5058019</v>
          </cell>
          <cell r="AI31">
            <v>5058019</v>
          </cell>
          <cell r="AJ31">
            <v>1.4999999011470697</v>
          </cell>
          <cell r="AK31">
            <v>160106556</v>
          </cell>
          <cell r="AL31">
            <v>69001155.019999996</v>
          </cell>
        </row>
        <row r="32">
          <cell r="B32">
            <v>364231</v>
          </cell>
          <cell r="C32">
            <v>1</v>
          </cell>
          <cell r="D32">
            <v>2</v>
          </cell>
          <cell r="E32">
            <v>0</v>
          </cell>
          <cell r="F32">
            <v>86824351.709999993</v>
          </cell>
          <cell r="G32">
            <v>147762166</v>
          </cell>
          <cell r="H32">
            <v>86824351.709999993</v>
          </cell>
          <cell r="I32">
            <v>86824351.709999993</v>
          </cell>
          <cell r="J32">
            <v>6.8288757718945992E-2</v>
          </cell>
          <cell r="K32">
            <v>7887352</v>
          </cell>
          <cell r="L32" t="str">
            <v/>
          </cell>
          <cell r="M32">
            <v>0</v>
          </cell>
          <cell r="N32" t="str">
            <v xml:space="preserve"> </v>
          </cell>
          <cell r="O32">
            <v>0</v>
          </cell>
          <cell r="P32" t="str">
            <v/>
          </cell>
          <cell r="Q32">
            <v>0</v>
          </cell>
          <cell r="R32">
            <v>0</v>
          </cell>
          <cell r="S32" t="str">
            <v/>
          </cell>
          <cell r="T32">
            <v>0</v>
          </cell>
          <cell r="U32" t="str">
            <v xml:space="preserve"> </v>
          </cell>
          <cell r="V32">
            <v>0</v>
          </cell>
          <cell r="W32" t="str">
            <v/>
          </cell>
          <cell r="X32">
            <v>0</v>
          </cell>
          <cell r="Y32">
            <v>0</v>
          </cell>
          <cell r="Z32">
            <v>0</v>
          </cell>
          <cell r="AA32" t="str">
            <v xml:space="preserve"> </v>
          </cell>
          <cell r="AB32">
            <v>0</v>
          </cell>
          <cell r="AC32" t="str">
            <v/>
          </cell>
          <cell r="AD32">
            <v>7887352</v>
          </cell>
          <cell r="AF32">
            <v>7887352</v>
          </cell>
          <cell r="AG32">
            <v>5258235</v>
          </cell>
          <cell r="AI32">
            <v>5258235</v>
          </cell>
          <cell r="AJ32">
            <v>1.4999999049110586</v>
          </cell>
          <cell r="AK32">
            <v>147762166</v>
          </cell>
          <cell r="AL32">
            <v>53050462.290000007</v>
          </cell>
        </row>
        <row r="33">
          <cell r="B33">
            <v>150736</v>
          </cell>
          <cell r="C33">
            <v>1</v>
          </cell>
          <cell r="D33">
            <v>2</v>
          </cell>
          <cell r="E33">
            <v>0</v>
          </cell>
          <cell r="F33">
            <v>52925019.109999999</v>
          </cell>
          <cell r="G33">
            <v>83975581</v>
          </cell>
          <cell r="H33">
            <v>52925019.109999999</v>
          </cell>
          <cell r="I33">
            <v>52925019.109999999</v>
          </cell>
          <cell r="J33">
            <v>4.1626384028124137E-2</v>
          </cell>
          <cell r="K33">
            <v>4807847</v>
          </cell>
          <cell r="L33" t="str">
            <v/>
          </cell>
          <cell r="M33">
            <v>0</v>
          </cell>
          <cell r="N33" t="str">
            <v xml:space="preserve"> </v>
          </cell>
          <cell r="O33">
            <v>0</v>
          </cell>
          <cell r="P33" t="str">
            <v/>
          </cell>
          <cell r="Q33">
            <v>0</v>
          </cell>
          <cell r="R33">
            <v>0</v>
          </cell>
          <cell r="S33" t="str">
            <v/>
          </cell>
          <cell r="T33">
            <v>0</v>
          </cell>
          <cell r="U33" t="str">
            <v xml:space="preserve"> </v>
          </cell>
          <cell r="V33">
            <v>0</v>
          </cell>
          <cell r="W33" t="str">
            <v/>
          </cell>
          <cell r="X33">
            <v>0</v>
          </cell>
          <cell r="Y33">
            <v>0</v>
          </cell>
          <cell r="Z33">
            <v>0</v>
          </cell>
          <cell r="AA33" t="str">
            <v xml:space="preserve"> </v>
          </cell>
          <cell r="AB33">
            <v>0</v>
          </cell>
          <cell r="AC33" t="str">
            <v/>
          </cell>
          <cell r="AD33">
            <v>4807847</v>
          </cell>
          <cell r="AF33">
            <v>4807847</v>
          </cell>
          <cell r="AG33">
            <v>3205231</v>
          </cell>
          <cell r="AI33">
            <v>3205231</v>
          </cell>
          <cell r="AJ33">
            <v>1.5000001559949969</v>
          </cell>
          <cell r="AK33">
            <v>83975581</v>
          </cell>
          <cell r="AL33">
            <v>26242714.890000001</v>
          </cell>
        </row>
        <row r="34">
          <cell r="B34">
            <v>191227</v>
          </cell>
          <cell r="C34">
            <v>1</v>
          </cell>
          <cell r="D34">
            <v>2</v>
          </cell>
          <cell r="E34">
            <v>0</v>
          </cell>
          <cell r="F34">
            <v>90218361.170000002</v>
          </cell>
          <cell r="G34">
            <v>133749343</v>
          </cell>
          <cell r="H34">
            <v>90218361.170000002</v>
          </cell>
          <cell r="I34">
            <v>90218361.170000002</v>
          </cell>
          <cell r="J34">
            <v>7.0958201085294284E-2</v>
          </cell>
          <cell r="K34">
            <v>8195672</v>
          </cell>
          <cell r="L34" t="str">
            <v/>
          </cell>
          <cell r="M34">
            <v>0</v>
          </cell>
          <cell r="N34" t="str">
            <v xml:space="preserve"> </v>
          </cell>
          <cell r="O34">
            <v>0</v>
          </cell>
          <cell r="P34" t="str">
            <v/>
          </cell>
          <cell r="Q34">
            <v>0</v>
          </cell>
          <cell r="R34">
            <v>0</v>
          </cell>
          <cell r="S34" t="str">
            <v/>
          </cell>
          <cell r="T34">
            <v>0</v>
          </cell>
          <cell r="U34" t="str">
            <v xml:space="preserve"> </v>
          </cell>
          <cell r="V34">
            <v>0</v>
          </cell>
          <cell r="W34" t="str">
            <v/>
          </cell>
          <cell r="X34">
            <v>0</v>
          </cell>
          <cell r="Y34">
            <v>0</v>
          </cell>
          <cell r="Z34">
            <v>0</v>
          </cell>
          <cell r="AA34" t="str">
            <v xml:space="preserve"> </v>
          </cell>
          <cell r="AB34">
            <v>0</v>
          </cell>
          <cell r="AC34" t="str">
            <v/>
          </cell>
          <cell r="AD34">
            <v>8195672</v>
          </cell>
          <cell r="AF34">
            <v>8195672</v>
          </cell>
          <cell r="AG34">
            <v>5463781</v>
          </cell>
          <cell r="AI34">
            <v>5463781</v>
          </cell>
          <cell r="AJ34">
            <v>1.5000000915117206</v>
          </cell>
          <cell r="AK34">
            <v>133749343</v>
          </cell>
          <cell r="AL34">
            <v>35335309.829999998</v>
          </cell>
        </row>
        <row r="35">
          <cell r="B35">
            <v>191230</v>
          </cell>
          <cell r="C35">
            <v>1</v>
          </cell>
          <cell r="D35">
            <v>2</v>
          </cell>
          <cell r="E35">
            <v>0</v>
          </cell>
          <cell r="F35">
            <v>68290977.280000001</v>
          </cell>
          <cell r="G35">
            <v>103149753</v>
          </cell>
          <cell r="H35">
            <v>68290977.280000001</v>
          </cell>
          <cell r="I35">
            <v>68290977.280000001</v>
          </cell>
          <cell r="J35">
            <v>5.3711958799766611E-2</v>
          </cell>
          <cell r="K35">
            <v>6203731</v>
          </cell>
          <cell r="L35" t="str">
            <v/>
          </cell>
          <cell r="M35">
            <v>0</v>
          </cell>
          <cell r="N35" t="str">
            <v xml:space="preserve"> </v>
          </cell>
          <cell r="O35">
            <v>0</v>
          </cell>
          <cell r="P35" t="str">
            <v/>
          </cell>
          <cell r="Q35">
            <v>0</v>
          </cell>
          <cell r="R35">
            <v>0</v>
          </cell>
          <cell r="S35" t="str">
            <v/>
          </cell>
          <cell r="T35">
            <v>0</v>
          </cell>
          <cell r="U35" t="str">
            <v xml:space="preserve"> </v>
          </cell>
          <cell r="V35">
            <v>0</v>
          </cell>
          <cell r="W35" t="str">
            <v/>
          </cell>
          <cell r="X35">
            <v>0</v>
          </cell>
          <cell r="Y35">
            <v>0</v>
          </cell>
          <cell r="Z35">
            <v>0</v>
          </cell>
          <cell r="AA35" t="str">
            <v xml:space="preserve"> </v>
          </cell>
          <cell r="AB35">
            <v>0</v>
          </cell>
          <cell r="AC35" t="str">
            <v/>
          </cell>
          <cell r="AD35">
            <v>6203731</v>
          </cell>
          <cell r="AF35">
            <v>6203731</v>
          </cell>
          <cell r="AG35">
            <v>4135821</v>
          </cell>
          <cell r="AI35">
            <v>4135821</v>
          </cell>
          <cell r="AJ35">
            <v>1.4999998791050193</v>
          </cell>
          <cell r="AK35">
            <v>103149753</v>
          </cell>
          <cell r="AL35">
            <v>28655044.719999999</v>
          </cell>
        </row>
        <row r="36">
          <cell r="B36">
            <v>191231</v>
          </cell>
          <cell r="C36">
            <v>1</v>
          </cell>
          <cell r="D36">
            <v>2</v>
          </cell>
          <cell r="E36">
            <v>0</v>
          </cell>
          <cell r="F36">
            <v>71844742.939999998</v>
          </cell>
          <cell r="G36">
            <v>112145129</v>
          </cell>
          <cell r="H36">
            <v>71844742.939999998</v>
          </cell>
          <cell r="I36">
            <v>71844742.939999998</v>
          </cell>
          <cell r="J36">
            <v>5.6507053002787293E-2</v>
          </cell>
          <cell r="K36">
            <v>6526565</v>
          </cell>
          <cell r="L36" t="str">
            <v/>
          </cell>
          <cell r="M36">
            <v>0</v>
          </cell>
          <cell r="N36" t="str">
            <v xml:space="preserve"> </v>
          </cell>
          <cell r="O36">
            <v>0</v>
          </cell>
          <cell r="P36" t="str">
            <v/>
          </cell>
          <cell r="Q36">
            <v>0</v>
          </cell>
          <cell r="R36">
            <v>0</v>
          </cell>
          <cell r="S36" t="str">
            <v/>
          </cell>
          <cell r="T36">
            <v>0</v>
          </cell>
          <cell r="U36" t="str">
            <v xml:space="preserve"> </v>
          </cell>
          <cell r="V36">
            <v>0</v>
          </cell>
          <cell r="W36" t="str">
            <v/>
          </cell>
          <cell r="X36">
            <v>0</v>
          </cell>
          <cell r="Y36">
            <v>0</v>
          </cell>
          <cell r="Z36">
            <v>0</v>
          </cell>
          <cell r="AA36" t="str">
            <v xml:space="preserve"> </v>
          </cell>
          <cell r="AB36">
            <v>0</v>
          </cell>
          <cell r="AC36" t="str">
            <v/>
          </cell>
          <cell r="AD36">
            <v>6526565</v>
          </cell>
          <cell r="AF36">
            <v>6526565</v>
          </cell>
          <cell r="AG36">
            <v>4351043</v>
          </cell>
          <cell r="AI36">
            <v>4351043</v>
          </cell>
          <cell r="AJ36">
            <v>1.5000001149149755</v>
          </cell>
          <cell r="AK36">
            <v>112145129</v>
          </cell>
          <cell r="AL36">
            <v>33773821.060000002</v>
          </cell>
        </row>
        <row r="37">
          <cell r="B37">
            <v>191228</v>
          </cell>
          <cell r="C37">
            <v>1</v>
          </cell>
          <cell r="D37">
            <v>2</v>
          </cell>
          <cell r="E37">
            <v>0</v>
          </cell>
          <cell r="F37">
            <v>194702317.88</v>
          </cell>
          <cell r="G37">
            <v>290379243</v>
          </cell>
          <cell r="H37">
            <v>194702317.88</v>
          </cell>
          <cell r="I37">
            <v>194702317.88</v>
          </cell>
          <cell r="J37">
            <v>0.15313652392630719</v>
          </cell>
          <cell r="K37">
            <v>17687269</v>
          </cell>
          <cell r="L37" t="str">
            <v/>
          </cell>
          <cell r="M37">
            <v>0</v>
          </cell>
          <cell r="N37" t="str">
            <v xml:space="preserve"> </v>
          </cell>
          <cell r="O37">
            <v>0</v>
          </cell>
          <cell r="P37" t="str">
            <v/>
          </cell>
          <cell r="Q37">
            <v>0</v>
          </cell>
          <cell r="R37">
            <v>0</v>
          </cell>
          <cell r="S37" t="str">
            <v/>
          </cell>
          <cell r="T37">
            <v>0</v>
          </cell>
          <cell r="U37" t="str">
            <v xml:space="preserve"> </v>
          </cell>
          <cell r="V37">
            <v>0</v>
          </cell>
          <cell r="W37" t="str">
            <v/>
          </cell>
          <cell r="X37">
            <v>0</v>
          </cell>
          <cell r="Y37">
            <v>0</v>
          </cell>
          <cell r="Z37">
            <v>0</v>
          </cell>
          <cell r="AA37" t="str">
            <v xml:space="preserve"> </v>
          </cell>
          <cell r="AB37">
            <v>0</v>
          </cell>
          <cell r="AC37" t="str">
            <v/>
          </cell>
          <cell r="AD37">
            <v>17687269</v>
          </cell>
          <cell r="AF37">
            <v>17687269</v>
          </cell>
          <cell r="AG37">
            <v>11791513</v>
          </cell>
          <cell r="AI37">
            <v>11791513</v>
          </cell>
          <cell r="AJ37">
            <v>1.4999999575966205</v>
          </cell>
          <cell r="AK37">
            <v>290379243</v>
          </cell>
          <cell r="AL37">
            <v>77989656.120000005</v>
          </cell>
        </row>
        <row r="38">
          <cell r="B38">
            <v>334487</v>
          </cell>
          <cell r="C38">
            <v>1</v>
          </cell>
          <cell r="D38">
            <v>2</v>
          </cell>
          <cell r="E38">
            <v>0</v>
          </cell>
          <cell r="F38">
            <v>71585546.390000001</v>
          </cell>
          <cell r="G38">
            <v>108891943</v>
          </cell>
          <cell r="H38">
            <v>71585546.390000001</v>
          </cell>
          <cell r="I38">
            <v>71585546.390000001</v>
          </cell>
          <cell r="J38">
            <v>5.6303190721573186E-2</v>
          </cell>
          <cell r="K38">
            <v>6503019</v>
          </cell>
          <cell r="L38" t="str">
            <v/>
          </cell>
          <cell r="M38">
            <v>0</v>
          </cell>
          <cell r="N38" t="str">
            <v xml:space="preserve"> </v>
          </cell>
          <cell r="O38">
            <v>0</v>
          </cell>
          <cell r="P38" t="str">
            <v/>
          </cell>
          <cell r="Q38">
            <v>0</v>
          </cell>
          <cell r="R38">
            <v>0</v>
          </cell>
          <cell r="S38" t="str">
            <v/>
          </cell>
          <cell r="T38">
            <v>0</v>
          </cell>
          <cell r="U38" t="str">
            <v xml:space="preserve"> </v>
          </cell>
          <cell r="V38">
            <v>0</v>
          </cell>
          <cell r="W38" t="str">
            <v/>
          </cell>
          <cell r="X38">
            <v>0</v>
          </cell>
          <cell r="Y38">
            <v>0</v>
          </cell>
          <cell r="Z38">
            <v>0</v>
          </cell>
          <cell r="AA38" t="str">
            <v xml:space="preserve"> </v>
          </cell>
          <cell r="AB38">
            <v>0</v>
          </cell>
          <cell r="AC38" t="str">
            <v/>
          </cell>
          <cell r="AD38">
            <v>6503019</v>
          </cell>
          <cell r="AF38">
            <v>6503019</v>
          </cell>
          <cell r="AG38">
            <v>4335346</v>
          </cell>
          <cell r="AI38">
            <v>4335346</v>
          </cell>
          <cell r="AJ38">
            <v>1.5</v>
          </cell>
          <cell r="AK38">
            <v>108891943</v>
          </cell>
          <cell r="AL38">
            <v>30803377.609999999</v>
          </cell>
        </row>
        <row r="39">
          <cell r="B39">
            <v>380939</v>
          </cell>
          <cell r="C39">
            <v>1</v>
          </cell>
          <cell r="D39">
            <v>2</v>
          </cell>
          <cell r="E39">
            <v>0</v>
          </cell>
          <cell r="F39">
            <v>94329643.230000004</v>
          </cell>
          <cell r="G39">
            <v>281549459</v>
          </cell>
          <cell r="H39">
            <v>94329643.230000004</v>
          </cell>
          <cell r="I39">
            <v>94329643.230000004</v>
          </cell>
          <cell r="J39">
            <v>7.4191790959334813E-2</v>
          </cell>
          <cell r="K39">
            <v>8569152</v>
          </cell>
          <cell r="L39" t="str">
            <v/>
          </cell>
          <cell r="M39">
            <v>0</v>
          </cell>
          <cell r="N39" t="str">
            <v xml:space="preserve"> </v>
          </cell>
          <cell r="O39">
            <v>0</v>
          </cell>
          <cell r="P39" t="str">
            <v/>
          </cell>
          <cell r="Q39">
            <v>0</v>
          </cell>
          <cell r="R39">
            <v>0</v>
          </cell>
          <cell r="S39" t="str">
            <v/>
          </cell>
          <cell r="T39">
            <v>0</v>
          </cell>
          <cell r="U39" t="str">
            <v xml:space="preserve"> </v>
          </cell>
          <cell r="V39">
            <v>0</v>
          </cell>
          <cell r="W39" t="str">
            <v/>
          </cell>
          <cell r="X39">
            <v>0</v>
          </cell>
          <cell r="Y39">
            <v>0</v>
          </cell>
          <cell r="Z39">
            <v>0</v>
          </cell>
          <cell r="AA39" t="str">
            <v xml:space="preserve"> </v>
          </cell>
          <cell r="AB39">
            <v>0</v>
          </cell>
          <cell r="AC39" t="str">
            <v/>
          </cell>
          <cell r="AD39">
            <v>8569152</v>
          </cell>
          <cell r="AF39">
            <v>8569152</v>
          </cell>
          <cell r="AG39">
            <v>5712768</v>
          </cell>
          <cell r="AI39">
            <v>5712768</v>
          </cell>
          <cell r="AJ39">
            <v>1.5</v>
          </cell>
          <cell r="AK39">
            <v>281549459</v>
          </cell>
          <cell r="AL39">
            <v>178650663.76999998</v>
          </cell>
        </row>
        <row r="40">
          <cell r="B40">
            <v>430883</v>
          </cell>
          <cell r="C40">
            <v>1</v>
          </cell>
          <cell r="D40">
            <v>2</v>
          </cell>
          <cell r="E40">
            <v>0</v>
          </cell>
          <cell r="F40">
            <v>128282772.91</v>
          </cell>
          <cell r="G40">
            <v>189583489</v>
          </cell>
          <cell r="H40">
            <v>128282772.91</v>
          </cell>
          <cell r="I40">
            <v>128282772.91</v>
          </cell>
          <cell r="J40">
            <v>0.10089647692418754</v>
          </cell>
          <cell r="K40">
            <v>11653543</v>
          </cell>
          <cell r="L40" t="str">
            <v/>
          </cell>
          <cell r="M40">
            <v>0</v>
          </cell>
          <cell r="N40" t="str">
            <v xml:space="preserve"> </v>
          </cell>
          <cell r="O40">
            <v>0</v>
          </cell>
          <cell r="P40" t="str">
            <v/>
          </cell>
          <cell r="Q40">
            <v>0</v>
          </cell>
          <cell r="R40">
            <v>0</v>
          </cell>
          <cell r="S40" t="str">
            <v/>
          </cell>
          <cell r="T40">
            <v>0</v>
          </cell>
          <cell r="U40" t="str">
            <v xml:space="preserve"> </v>
          </cell>
          <cell r="V40">
            <v>0</v>
          </cell>
          <cell r="W40" t="str">
            <v/>
          </cell>
          <cell r="X40">
            <v>0</v>
          </cell>
          <cell r="Y40">
            <v>0</v>
          </cell>
          <cell r="Z40">
            <v>0</v>
          </cell>
          <cell r="AA40" t="str">
            <v xml:space="preserve"> </v>
          </cell>
          <cell r="AB40">
            <v>0</v>
          </cell>
          <cell r="AC40" t="str">
            <v/>
          </cell>
          <cell r="AD40">
            <v>11653543</v>
          </cell>
          <cell r="AF40">
            <v>11653543</v>
          </cell>
          <cell r="AG40">
            <v>7769029</v>
          </cell>
          <cell r="AI40">
            <v>7769029</v>
          </cell>
          <cell r="AJ40">
            <v>1.4999999356418929</v>
          </cell>
          <cell r="AK40">
            <v>189583489</v>
          </cell>
          <cell r="AL40">
            <v>49647173.090000004</v>
          </cell>
        </row>
        <row r="41">
          <cell r="B41">
            <v>341006</v>
          </cell>
          <cell r="C41">
            <v>1</v>
          </cell>
          <cell r="D41">
            <v>2</v>
          </cell>
          <cell r="E41">
            <v>0</v>
          </cell>
          <cell r="F41">
            <v>38739783.609999999</v>
          </cell>
          <cell r="G41">
            <v>205731695</v>
          </cell>
          <cell r="H41">
            <v>38739783.609999999</v>
          </cell>
          <cell r="I41">
            <v>38739783.609999999</v>
          </cell>
          <cell r="J41">
            <v>3.0469466744351057E-2</v>
          </cell>
          <cell r="K41">
            <v>3519223</v>
          </cell>
          <cell r="L41" t="str">
            <v/>
          </cell>
          <cell r="M41">
            <v>0</v>
          </cell>
          <cell r="N41" t="str">
            <v xml:space="preserve"> </v>
          </cell>
          <cell r="O41">
            <v>0</v>
          </cell>
          <cell r="P41" t="str">
            <v/>
          </cell>
          <cell r="Q41">
            <v>0</v>
          </cell>
          <cell r="R41">
            <v>0</v>
          </cell>
          <cell r="S41" t="str">
            <v/>
          </cell>
          <cell r="T41">
            <v>0</v>
          </cell>
          <cell r="U41" t="str">
            <v xml:space="preserve"> </v>
          </cell>
          <cell r="V41">
            <v>0</v>
          </cell>
          <cell r="W41" t="str">
            <v/>
          </cell>
          <cell r="X41">
            <v>0</v>
          </cell>
          <cell r="Y41">
            <v>0</v>
          </cell>
          <cell r="Z41">
            <v>0</v>
          </cell>
          <cell r="AA41" t="str">
            <v xml:space="preserve"> </v>
          </cell>
          <cell r="AB41">
            <v>0</v>
          </cell>
          <cell r="AC41" t="str">
            <v/>
          </cell>
          <cell r="AD41">
            <v>3519223</v>
          </cell>
          <cell r="AF41">
            <v>3519223</v>
          </cell>
          <cell r="AG41">
            <v>2346149</v>
          </cell>
          <cell r="AI41">
            <v>2346149</v>
          </cell>
          <cell r="AJ41">
            <v>1.4999997868848056</v>
          </cell>
          <cell r="AK41">
            <v>205731695</v>
          </cell>
          <cell r="AL41">
            <v>163472688.38999999</v>
          </cell>
        </row>
        <row r="42">
          <cell r="B42">
            <v>301279</v>
          </cell>
          <cell r="C42">
            <v>1</v>
          </cell>
          <cell r="D42">
            <v>2</v>
          </cell>
          <cell r="E42">
            <v>0</v>
          </cell>
          <cell r="F42">
            <v>59863787.18</v>
          </cell>
          <cell r="G42">
            <v>66887832</v>
          </cell>
          <cell r="H42">
            <v>59863787.18</v>
          </cell>
          <cell r="I42">
            <v>59863787.18</v>
          </cell>
          <cell r="J42">
            <v>4.7083837406904895E-2</v>
          </cell>
          <cell r="K42">
            <v>5438183</v>
          </cell>
          <cell r="L42" t="str">
            <v/>
          </cell>
          <cell r="M42">
            <v>0</v>
          </cell>
          <cell r="N42" t="str">
            <v xml:space="preserve"> </v>
          </cell>
          <cell r="O42">
            <v>0</v>
          </cell>
          <cell r="P42" t="str">
            <v/>
          </cell>
          <cell r="Q42">
            <v>0</v>
          </cell>
          <cell r="R42">
            <v>0</v>
          </cell>
          <cell r="S42" t="str">
            <v/>
          </cell>
          <cell r="T42">
            <v>0</v>
          </cell>
          <cell r="U42" t="str">
            <v xml:space="preserve"> </v>
          </cell>
          <cell r="V42">
            <v>0</v>
          </cell>
          <cell r="W42" t="str">
            <v/>
          </cell>
          <cell r="X42">
            <v>0</v>
          </cell>
          <cell r="Y42">
            <v>0</v>
          </cell>
          <cell r="Z42">
            <v>0</v>
          </cell>
          <cell r="AA42" t="str">
            <v xml:space="preserve"> </v>
          </cell>
          <cell r="AB42">
            <v>0</v>
          </cell>
          <cell r="AC42" t="str">
            <v/>
          </cell>
          <cell r="AD42">
            <v>5438183</v>
          </cell>
          <cell r="AF42">
            <v>5438183</v>
          </cell>
          <cell r="AG42">
            <v>3625455</v>
          </cell>
          <cell r="AI42">
            <v>3625455</v>
          </cell>
          <cell r="AJ42">
            <v>1.500000137913724</v>
          </cell>
          <cell r="AK42">
            <v>66887832</v>
          </cell>
          <cell r="AL42">
            <v>1585861.8200000003</v>
          </cell>
        </row>
        <row r="43">
          <cell r="B43">
            <v>370782</v>
          </cell>
          <cell r="C43">
            <v>1</v>
          </cell>
          <cell r="D43">
            <v>2</v>
          </cell>
          <cell r="E43">
            <v>0</v>
          </cell>
          <cell r="F43">
            <v>50682026.600000001</v>
          </cell>
          <cell r="G43">
            <v>58761499</v>
          </cell>
          <cell r="H43">
            <v>50682026.600000001</v>
          </cell>
          <cell r="I43">
            <v>50682026.600000001</v>
          </cell>
          <cell r="J43">
            <v>3.9862234120130541E-2</v>
          </cell>
          <cell r="K43">
            <v>4604088</v>
          </cell>
          <cell r="L43" t="str">
            <v/>
          </cell>
          <cell r="M43">
            <v>0</v>
          </cell>
          <cell r="N43" t="str">
            <v xml:space="preserve"> </v>
          </cell>
          <cell r="O43">
            <v>0</v>
          </cell>
          <cell r="P43" t="str">
            <v/>
          </cell>
          <cell r="Q43">
            <v>0</v>
          </cell>
          <cell r="R43">
            <v>0</v>
          </cell>
          <cell r="S43" t="str">
            <v/>
          </cell>
          <cell r="T43">
            <v>0</v>
          </cell>
          <cell r="U43" t="str">
            <v xml:space="preserve"> </v>
          </cell>
          <cell r="V43">
            <v>0</v>
          </cell>
          <cell r="W43" t="str">
            <v/>
          </cell>
          <cell r="X43">
            <v>0</v>
          </cell>
          <cell r="Y43">
            <v>0</v>
          </cell>
          <cell r="Z43">
            <v>0</v>
          </cell>
          <cell r="AA43" t="str">
            <v xml:space="preserve"> </v>
          </cell>
          <cell r="AB43">
            <v>0</v>
          </cell>
          <cell r="AC43" t="str">
            <v/>
          </cell>
          <cell r="AD43">
            <v>4604088</v>
          </cell>
          <cell r="AF43">
            <v>4604088</v>
          </cell>
          <cell r="AG43">
            <v>3069392</v>
          </cell>
          <cell r="AI43">
            <v>3069392</v>
          </cell>
          <cell r="AJ43">
            <v>1.5</v>
          </cell>
          <cell r="AK43">
            <v>58761499</v>
          </cell>
          <cell r="AL43">
            <v>3475384.3999999985</v>
          </cell>
        </row>
        <row r="44">
          <cell r="B44">
            <v>190034</v>
          </cell>
          <cell r="C44">
            <v>1</v>
          </cell>
          <cell r="D44">
            <v>3</v>
          </cell>
          <cell r="E44">
            <v>0</v>
          </cell>
          <cell r="F44">
            <v>6869098.9000000004</v>
          </cell>
          <cell r="G44">
            <v>24300168</v>
          </cell>
          <cell r="H44">
            <v>6869098.9000000004</v>
          </cell>
          <cell r="I44">
            <v>6869098.9000000004</v>
          </cell>
          <cell r="J44">
            <v>5.4026574491030941E-3</v>
          </cell>
          <cell r="K44">
            <v>624007</v>
          </cell>
          <cell r="L44" t="str">
            <v/>
          </cell>
          <cell r="M44">
            <v>0</v>
          </cell>
          <cell r="N44" t="str">
            <v xml:space="preserve"> </v>
          </cell>
          <cell r="O44">
            <v>0</v>
          </cell>
          <cell r="P44" t="str">
            <v/>
          </cell>
          <cell r="Q44">
            <v>0</v>
          </cell>
          <cell r="R44">
            <v>0</v>
          </cell>
          <cell r="S44" t="str">
            <v/>
          </cell>
          <cell r="T44">
            <v>0</v>
          </cell>
          <cell r="U44" t="str">
            <v xml:space="preserve"> </v>
          </cell>
          <cell r="V44">
            <v>0</v>
          </cell>
          <cell r="W44" t="str">
            <v/>
          </cell>
          <cell r="X44">
            <v>0</v>
          </cell>
          <cell r="Y44">
            <v>0</v>
          </cell>
          <cell r="Z44">
            <v>0</v>
          </cell>
          <cell r="AA44" t="str">
            <v xml:space="preserve"> </v>
          </cell>
          <cell r="AB44">
            <v>0</v>
          </cell>
          <cell r="AC44" t="str">
            <v/>
          </cell>
          <cell r="AD44">
            <v>624007</v>
          </cell>
          <cell r="AF44">
            <v>624007</v>
          </cell>
          <cell r="AG44">
            <v>416005</v>
          </cell>
          <cell r="AI44">
            <v>416005</v>
          </cell>
          <cell r="AJ44">
            <v>1.4999987980913692</v>
          </cell>
          <cell r="AK44">
            <v>24300168</v>
          </cell>
          <cell r="AL44">
            <v>16807062.100000001</v>
          </cell>
        </row>
        <row r="45">
          <cell r="B45">
            <v>70924</v>
          </cell>
          <cell r="C45">
            <v>1</v>
          </cell>
          <cell r="D45">
            <v>3</v>
          </cell>
          <cell r="E45">
            <v>0</v>
          </cell>
          <cell r="F45">
            <v>27632534.210000001</v>
          </cell>
          <cell r="G45">
            <v>179227993</v>
          </cell>
          <cell r="H45">
            <v>27632534.210000001</v>
          </cell>
          <cell r="I45">
            <v>27632534.210000001</v>
          </cell>
          <cell r="J45">
            <v>2.1733435340005453E-2</v>
          </cell>
          <cell r="K45">
            <v>2510212</v>
          </cell>
          <cell r="L45" t="str">
            <v/>
          </cell>
          <cell r="M45">
            <v>0</v>
          </cell>
          <cell r="N45" t="str">
            <v xml:space="preserve"> </v>
          </cell>
          <cell r="O45">
            <v>0</v>
          </cell>
          <cell r="P45" t="str">
            <v/>
          </cell>
          <cell r="Q45">
            <v>0</v>
          </cell>
          <cell r="R45">
            <v>0</v>
          </cell>
          <cell r="S45" t="str">
            <v/>
          </cell>
          <cell r="T45">
            <v>0</v>
          </cell>
          <cell r="U45" t="str">
            <v xml:space="preserve"> </v>
          </cell>
          <cell r="V45">
            <v>0</v>
          </cell>
          <cell r="W45" t="str">
            <v/>
          </cell>
          <cell r="X45">
            <v>0</v>
          </cell>
          <cell r="Y45">
            <v>0</v>
          </cell>
          <cell r="Z45">
            <v>0</v>
          </cell>
          <cell r="AA45" t="str">
            <v xml:space="preserve"> </v>
          </cell>
          <cell r="AB45">
            <v>0</v>
          </cell>
          <cell r="AC45" t="str">
            <v/>
          </cell>
          <cell r="AD45">
            <v>2510212</v>
          </cell>
          <cell r="AF45">
            <v>2510212</v>
          </cell>
          <cell r="AG45">
            <v>1673475</v>
          </cell>
          <cell r="AI45">
            <v>1673475</v>
          </cell>
          <cell r="AJ45">
            <v>1.4999997012205142</v>
          </cell>
          <cell r="AK45">
            <v>179227993</v>
          </cell>
          <cell r="AL45">
            <v>149085246.78999999</v>
          </cell>
        </row>
        <row r="46">
          <cell r="B46">
            <v>130699</v>
          </cell>
          <cell r="C46">
            <v>1</v>
          </cell>
          <cell r="D46">
            <v>3</v>
          </cell>
          <cell r="E46">
            <v>0</v>
          </cell>
          <cell r="F46">
            <v>4416456.2699999996</v>
          </cell>
          <cell r="G46">
            <v>20271255</v>
          </cell>
          <cell r="H46">
            <v>4416456.2699999996</v>
          </cell>
          <cell r="I46">
            <v>4416456.2699999996</v>
          </cell>
          <cell r="J46">
            <v>3.4736143289119861E-3</v>
          </cell>
          <cell r="K46">
            <v>401202</v>
          </cell>
          <cell r="L46" t="str">
            <v/>
          </cell>
          <cell r="M46">
            <v>0</v>
          </cell>
          <cell r="N46" t="str">
            <v xml:space="preserve"> </v>
          </cell>
          <cell r="O46">
            <v>0</v>
          </cell>
          <cell r="P46" t="str">
            <v/>
          </cell>
          <cell r="Q46">
            <v>0</v>
          </cell>
          <cell r="R46">
            <v>0</v>
          </cell>
          <cell r="S46" t="str">
            <v/>
          </cell>
          <cell r="T46">
            <v>0</v>
          </cell>
          <cell r="U46" t="str">
            <v xml:space="preserve"> </v>
          </cell>
          <cell r="V46">
            <v>0</v>
          </cell>
          <cell r="W46" t="str">
            <v/>
          </cell>
          <cell r="X46">
            <v>0</v>
          </cell>
          <cell r="Y46">
            <v>0</v>
          </cell>
          <cell r="Z46">
            <v>0</v>
          </cell>
          <cell r="AA46" t="str">
            <v xml:space="preserve"> </v>
          </cell>
          <cell r="AB46">
            <v>0</v>
          </cell>
          <cell r="AC46" t="str">
            <v/>
          </cell>
          <cell r="AD46">
            <v>401202</v>
          </cell>
          <cell r="AF46">
            <v>401202</v>
          </cell>
          <cell r="AG46">
            <v>267468</v>
          </cell>
          <cell r="AI46">
            <v>267468</v>
          </cell>
          <cell r="AJ46">
            <v>1.5</v>
          </cell>
          <cell r="AK46">
            <v>20271255</v>
          </cell>
          <cell r="AL46">
            <v>15453596.73</v>
          </cell>
        </row>
        <row r="47">
          <cell r="B47">
            <v>362041</v>
          </cell>
          <cell r="C47">
            <v>1</v>
          </cell>
          <cell r="D47">
            <v>3</v>
          </cell>
          <cell r="E47">
            <v>0</v>
          </cell>
          <cell r="F47">
            <v>432667.39</v>
          </cell>
          <cell r="G47">
            <v>13737740</v>
          </cell>
          <cell r="H47">
            <v>432667.39</v>
          </cell>
          <cell r="I47">
            <v>432667.39</v>
          </cell>
          <cell r="J47">
            <v>3.4029990419376453E-4</v>
          </cell>
          <cell r="K47">
            <v>39305</v>
          </cell>
          <cell r="L47" t="str">
            <v/>
          </cell>
          <cell r="M47">
            <v>0</v>
          </cell>
          <cell r="N47" t="str">
            <v xml:space="preserve"> </v>
          </cell>
          <cell r="O47">
            <v>0</v>
          </cell>
          <cell r="P47" t="str">
            <v/>
          </cell>
          <cell r="Q47">
            <v>0</v>
          </cell>
          <cell r="R47">
            <v>0</v>
          </cell>
          <cell r="S47" t="str">
            <v/>
          </cell>
          <cell r="T47">
            <v>0</v>
          </cell>
          <cell r="U47" t="str">
            <v xml:space="preserve"> </v>
          </cell>
          <cell r="V47">
            <v>0</v>
          </cell>
          <cell r="W47" t="str">
            <v/>
          </cell>
          <cell r="X47">
            <v>0</v>
          </cell>
          <cell r="Y47">
            <v>0</v>
          </cell>
          <cell r="Z47">
            <v>0</v>
          </cell>
          <cell r="AA47" t="str">
            <v xml:space="preserve"> </v>
          </cell>
          <cell r="AB47">
            <v>0</v>
          </cell>
          <cell r="AC47" t="str">
            <v/>
          </cell>
          <cell r="AD47">
            <v>39305</v>
          </cell>
          <cell r="AF47">
            <v>39305</v>
          </cell>
          <cell r="AG47">
            <v>26203</v>
          </cell>
          <cell r="AI47">
            <v>26203</v>
          </cell>
          <cell r="AJ47">
            <v>1.5000190817845285</v>
          </cell>
          <cell r="AK47">
            <v>13737740</v>
          </cell>
          <cell r="AL47">
            <v>13265767.609999999</v>
          </cell>
        </row>
        <row r="48">
          <cell r="B48">
            <v>334048</v>
          </cell>
          <cell r="C48">
            <v>1</v>
          </cell>
          <cell r="D48">
            <v>3</v>
          </cell>
          <cell r="E48">
            <v>0</v>
          </cell>
          <cell r="F48">
            <v>2435114.0699999998</v>
          </cell>
          <cell r="G48">
            <v>5217357</v>
          </cell>
          <cell r="H48">
            <v>2435114.0699999998</v>
          </cell>
          <cell r="I48">
            <v>2435114.0699999998</v>
          </cell>
          <cell r="J48">
            <v>1.9152566240822726E-3</v>
          </cell>
          <cell r="K48">
            <v>221212</v>
          </cell>
          <cell r="L48" t="str">
            <v/>
          </cell>
          <cell r="M48">
            <v>0</v>
          </cell>
          <cell r="N48" t="str">
            <v xml:space="preserve"> </v>
          </cell>
          <cell r="O48">
            <v>0</v>
          </cell>
          <cell r="P48" t="str">
            <v/>
          </cell>
          <cell r="Q48">
            <v>0</v>
          </cell>
          <cell r="R48">
            <v>0</v>
          </cell>
          <cell r="S48" t="str">
            <v/>
          </cell>
          <cell r="T48">
            <v>0</v>
          </cell>
          <cell r="U48" t="str">
            <v xml:space="preserve"> </v>
          </cell>
          <cell r="V48">
            <v>0</v>
          </cell>
          <cell r="W48" t="str">
            <v/>
          </cell>
          <cell r="X48">
            <v>0</v>
          </cell>
          <cell r="Y48">
            <v>0</v>
          </cell>
          <cell r="Z48">
            <v>0</v>
          </cell>
          <cell r="AA48" t="str">
            <v xml:space="preserve"> </v>
          </cell>
          <cell r="AB48">
            <v>0</v>
          </cell>
          <cell r="AC48" t="str">
            <v/>
          </cell>
          <cell r="AD48">
            <v>221212</v>
          </cell>
          <cell r="AF48">
            <v>221212</v>
          </cell>
          <cell r="AG48">
            <v>147475</v>
          </cell>
          <cell r="AI48">
            <v>147475</v>
          </cell>
          <cell r="AJ48">
            <v>1.4999966095948465</v>
          </cell>
          <cell r="AK48">
            <v>5217357</v>
          </cell>
          <cell r="AL48">
            <v>2561030.9300000002</v>
          </cell>
        </row>
        <row r="49">
          <cell r="B49">
            <v>274043</v>
          </cell>
          <cell r="C49">
            <v>1</v>
          </cell>
          <cell r="D49">
            <v>3</v>
          </cell>
          <cell r="E49">
            <v>0</v>
          </cell>
          <cell r="F49">
            <v>9856976.5500000007</v>
          </cell>
          <cell r="G49">
            <v>9964802</v>
          </cell>
          <cell r="H49">
            <v>9856976.5500000007</v>
          </cell>
          <cell r="I49">
            <v>9856976.5500000007</v>
          </cell>
          <cell r="J49">
            <v>7.7526715743591957E-3</v>
          </cell>
          <cell r="K49">
            <v>895434</v>
          </cell>
          <cell r="L49" t="str">
            <v>XXXXX</v>
          </cell>
          <cell r="M49">
            <v>0</v>
          </cell>
          <cell r="N49" t="str">
            <v xml:space="preserve"> </v>
          </cell>
          <cell r="O49">
            <v>0</v>
          </cell>
          <cell r="P49" t="str">
            <v/>
          </cell>
          <cell r="Q49">
            <v>0</v>
          </cell>
          <cell r="R49">
            <v>0</v>
          </cell>
          <cell r="S49" t="str">
            <v/>
          </cell>
          <cell r="T49">
            <v>0</v>
          </cell>
          <cell r="U49" t="str">
            <v xml:space="preserve"> </v>
          </cell>
          <cell r="V49">
            <v>0</v>
          </cell>
          <cell r="W49" t="str">
            <v/>
          </cell>
          <cell r="X49">
            <v>0</v>
          </cell>
          <cell r="Y49">
            <v>0</v>
          </cell>
          <cell r="Z49">
            <v>0</v>
          </cell>
          <cell r="AA49" t="str">
            <v xml:space="preserve"> </v>
          </cell>
          <cell r="AB49">
            <v>0</v>
          </cell>
          <cell r="AC49" t="str">
            <v/>
          </cell>
          <cell r="AD49">
            <v>895434</v>
          </cell>
          <cell r="AF49">
            <v>895434</v>
          </cell>
          <cell r="AG49">
            <v>596956</v>
          </cell>
          <cell r="AI49">
            <v>596956</v>
          </cell>
          <cell r="AJ49">
            <v>1.5</v>
          </cell>
          <cell r="AK49">
            <v>9964802</v>
          </cell>
          <cell r="AL49">
            <v>-787608.55000000075</v>
          </cell>
        </row>
        <row r="50">
          <cell r="B50">
            <v>500967</v>
          </cell>
          <cell r="C50">
            <v>1</v>
          </cell>
          <cell r="D50">
            <v>3</v>
          </cell>
          <cell r="E50">
            <v>0</v>
          </cell>
          <cell r="F50">
            <v>428749.94</v>
          </cell>
          <cell r="G50">
            <v>11338337</v>
          </cell>
          <cell r="H50">
            <v>428749.94</v>
          </cell>
          <cell r="I50">
            <v>428749.94</v>
          </cell>
          <cell r="J50">
            <v>3.3721876637174414E-4</v>
          </cell>
          <cell r="K50">
            <v>38949</v>
          </cell>
          <cell r="L50" t="str">
            <v/>
          </cell>
          <cell r="M50">
            <v>0</v>
          </cell>
          <cell r="N50" t="str">
            <v xml:space="preserve"> </v>
          </cell>
          <cell r="O50">
            <v>0</v>
          </cell>
          <cell r="P50" t="str">
            <v/>
          </cell>
          <cell r="Q50">
            <v>0</v>
          </cell>
          <cell r="R50">
            <v>0</v>
          </cell>
          <cell r="S50" t="str">
            <v/>
          </cell>
          <cell r="T50">
            <v>0</v>
          </cell>
          <cell r="U50" t="str">
            <v xml:space="preserve"> </v>
          </cell>
          <cell r="V50">
            <v>0</v>
          </cell>
          <cell r="W50" t="str">
            <v/>
          </cell>
          <cell r="X50">
            <v>0</v>
          </cell>
          <cell r="Y50">
            <v>0</v>
          </cell>
          <cell r="Z50">
            <v>0</v>
          </cell>
          <cell r="AA50" t="str">
            <v xml:space="preserve"> </v>
          </cell>
          <cell r="AB50">
            <v>0</v>
          </cell>
          <cell r="AC50" t="str">
            <v/>
          </cell>
          <cell r="AD50">
            <v>38949</v>
          </cell>
          <cell r="AF50">
            <v>38949</v>
          </cell>
          <cell r="AG50">
            <v>25966</v>
          </cell>
          <cell r="AI50">
            <v>25966</v>
          </cell>
          <cell r="AJ50">
            <v>1.5</v>
          </cell>
          <cell r="AK50">
            <v>11338337</v>
          </cell>
          <cell r="AL50">
            <v>10870638.060000001</v>
          </cell>
        </row>
        <row r="51">
          <cell r="B51">
            <v>130760</v>
          </cell>
          <cell r="C51">
            <v>1</v>
          </cell>
          <cell r="D51">
            <v>3</v>
          </cell>
          <cell r="E51">
            <v>0</v>
          </cell>
          <cell r="F51">
            <v>1450769.55</v>
          </cell>
          <cell r="G51">
            <v>9729511</v>
          </cell>
          <cell r="H51">
            <v>1450769.55</v>
          </cell>
          <cell r="I51">
            <v>1450769.55</v>
          </cell>
          <cell r="J51">
            <v>1.1410537292219571E-3</v>
          </cell>
          <cell r="K51">
            <v>131792</v>
          </cell>
          <cell r="L51" t="str">
            <v/>
          </cell>
          <cell r="M51">
            <v>0</v>
          </cell>
          <cell r="N51" t="str">
            <v xml:space="preserve"> </v>
          </cell>
          <cell r="O51">
            <v>0</v>
          </cell>
          <cell r="P51" t="str">
            <v/>
          </cell>
          <cell r="Q51">
            <v>0</v>
          </cell>
          <cell r="R51">
            <v>0</v>
          </cell>
          <cell r="S51" t="str">
            <v/>
          </cell>
          <cell r="T51">
            <v>0</v>
          </cell>
          <cell r="U51" t="str">
            <v xml:space="preserve"> </v>
          </cell>
          <cell r="V51">
            <v>0</v>
          </cell>
          <cell r="W51" t="str">
            <v/>
          </cell>
          <cell r="X51">
            <v>0</v>
          </cell>
          <cell r="Y51">
            <v>0</v>
          </cell>
          <cell r="Z51">
            <v>0</v>
          </cell>
          <cell r="AA51" t="str">
            <v xml:space="preserve"> </v>
          </cell>
          <cell r="AB51">
            <v>0</v>
          </cell>
          <cell r="AC51" t="str">
            <v/>
          </cell>
          <cell r="AD51">
            <v>131792</v>
          </cell>
          <cell r="AF51">
            <v>131792</v>
          </cell>
          <cell r="AG51">
            <v>87861</v>
          </cell>
          <cell r="AI51">
            <v>87861</v>
          </cell>
          <cell r="AJ51">
            <v>1.5000056908070702</v>
          </cell>
          <cell r="AK51">
            <v>9729511</v>
          </cell>
          <cell r="AL51">
            <v>8146949.4500000002</v>
          </cell>
        </row>
        <row r="52">
          <cell r="B52">
            <v>391010</v>
          </cell>
          <cell r="C52">
            <v>1</v>
          </cell>
          <cell r="D52">
            <v>3</v>
          </cell>
          <cell r="E52">
            <v>0</v>
          </cell>
          <cell r="F52">
            <v>31344413.879999999</v>
          </cell>
          <cell r="G52">
            <v>63654016</v>
          </cell>
          <cell r="H52">
            <v>31344413.879999999</v>
          </cell>
          <cell r="I52">
            <v>31344413.879999999</v>
          </cell>
          <cell r="J52">
            <v>2.4652888770687578E-2</v>
          </cell>
          <cell r="K52">
            <v>2847409</v>
          </cell>
          <cell r="L52" t="str">
            <v/>
          </cell>
          <cell r="M52">
            <v>0</v>
          </cell>
          <cell r="N52" t="str">
            <v xml:space="preserve"> </v>
          </cell>
          <cell r="O52">
            <v>0</v>
          </cell>
          <cell r="P52" t="str">
            <v/>
          </cell>
          <cell r="Q52">
            <v>0</v>
          </cell>
          <cell r="R52">
            <v>0</v>
          </cell>
          <cell r="S52" t="str">
            <v/>
          </cell>
          <cell r="T52">
            <v>0</v>
          </cell>
          <cell r="U52" t="str">
            <v xml:space="preserve"> </v>
          </cell>
          <cell r="V52">
            <v>0</v>
          </cell>
          <cell r="W52" t="str">
            <v/>
          </cell>
          <cell r="X52">
            <v>0</v>
          </cell>
          <cell r="Y52">
            <v>0</v>
          </cell>
          <cell r="Z52">
            <v>0</v>
          </cell>
          <cell r="AA52" t="str">
            <v xml:space="preserve"> </v>
          </cell>
          <cell r="AB52">
            <v>0</v>
          </cell>
          <cell r="AC52" t="str">
            <v/>
          </cell>
          <cell r="AD52">
            <v>2847409</v>
          </cell>
          <cell r="AF52">
            <v>2847409</v>
          </cell>
          <cell r="AG52">
            <v>1898273</v>
          </cell>
          <cell r="AI52">
            <v>1898273</v>
          </cell>
          <cell r="AJ52">
            <v>1.4999997366026909</v>
          </cell>
          <cell r="AK52">
            <v>63654016</v>
          </cell>
          <cell r="AL52">
            <v>29462193.120000001</v>
          </cell>
        </row>
        <row r="53">
          <cell r="B53">
            <v>400511</v>
          </cell>
          <cell r="C53">
            <v>1</v>
          </cell>
          <cell r="D53">
            <v>3</v>
          </cell>
          <cell r="E53">
            <v>1</v>
          </cell>
          <cell r="F53">
            <v>0</v>
          </cell>
          <cell r="G53">
            <v>24902295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/>
          </cell>
          <cell r="M53">
            <v>0</v>
          </cell>
          <cell r="N53" t="str">
            <v xml:space="preserve"> </v>
          </cell>
          <cell r="O53">
            <v>0</v>
          </cell>
          <cell r="P53" t="str">
            <v/>
          </cell>
          <cell r="Q53">
            <v>0</v>
          </cell>
          <cell r="R53">
            <v>0</v>
          </cell>
          <cell r="S53" t="str">
            <v/>
          </cell>
          <cell r="T53">
            <v>0</v>
          </cell>
          <cell r="U53" t="str">
            <v xml:space="preserve"> </v>
          </cell>
          <cell r="V53">
            <v>0</v>
          </cell>
          <cell r="W53" t="str">
            <v/>
          </cell>
          <cell r="X53">
            <v>0</v>
          </cell>
          <cell r="Y53">
            <v>0</v>
          </cell>
          <cell r="Z53">
            <v>0</v>
          </cell>
          <cell r="AA53" t="str">
            <v xml:space="preserve"> </v>
          </cell>
          <cell r="AB53">
            <v>0</v>
          </cell>
          <cell r="AC53" t="str">
            <v/>
          </cell>
          <cell r="AD53">
            <v>0</v>
          </cell>
          <cell r="AF53">
            <v>0</v>
          </cell>
          <cell r="AG53">
            <v>0</v>
          </cell>
          <cell r="AI53">
            <v>0</v>
          </cell>
          <cell r="AJ53" t="str">
            <v xml:space="preserve"> </v>
          </cell>
          <cell r="AK53">
            <v>24902295</v>
          </cell>
          <cell r="AL53">
            <v>24902295</v>
          </cell>
        </row>
        <row r="54">
          <cell r="B54">
            <v>410782</v>
          </cell>
          <cell r="C54">
            <v>1</v>
          </cell>
          <cell r="D54">
            <v>3</v>
          </cell>
          <cell r="E54">
            <v>0</v>
          </cell>
          <cell r="F54">
            <v>15714351.640000001</v>
          </cell>
          <cell r="G54">
            <v>146100129</v>
          </cell>
          <cell r="H54">
            <v>15714351.640000001</v>
          </cell>
          <cell r="I54">
            <v>15714351.640000001</v>
          </cell>
          <cell r="J54">
            <v>1.2359591873931444E-2</v>
          </cell>
          <cell r="K54">
            <v>1427533</v>
          </cell>
          <cell r="L54" t="str">
            <v/>
          </cell>
          <cell r="M54">
            <v>0</v>
          </cell>
          <cell r="N54" t="str">
            <v xml:space="preserve"> </v>
          </cell>
          <cell r="O54">
            <v>0</v>
          </cell>
          <cell r="P54" t="str">
            <v/>
          </cell>
          <cell r="Q54">
            <v>0</v>
          </cell>
          <cell r="R54">
            <v>0</v>
          </cell>
          <cell r="S54" t="str">
            <v/>
          </cell>
          <cell r="T54">
            <v>0</v>
          </cell>
          <cell r="U54" t="str">
            <v xml:space="preserve"> </v>
          </cell>
          <cell r="V54">
            <v>0</v>
          </cell>
          <cell r="W54" t="str">
            <v/>
          </cell>
          <cell r="X54">
            <v>0</v>
          </cell>
          <cell r="Y54">
            <v>0</v>
          </cell>
          <cell r="Z54">
            <v>0</v>
          </cell>
          <cell r="AA54" t="str">
            <v xml:space="preserve"> </v>
          </cell>
          <cell r="AB54">
            <v>0</v>
          </cell>
          <cell r="AC54" t="str">
            <v/>
          </cell>
          <cell r="AD54">
            <v>1427533</v>
          </cell>
          <cell r="AF54">
            <v>1427533</v>
          </cell>
          <cell r="AG54">
            <v>951689</v>
          </cell>
          <cell r="AI54">
            <v>951689</v>
          </cell>
          <cell r="AJ54">
            <v>1.4999994746182839</v>
          </cell>
          <cell r="AK54">
            <v>146100129</v>
          </cell>
          <cell r="AL54">
            <v>128958244.36</v>
          </cell>
        </row>
        <row r="55">
          <cell r="B55">
            <v>540816</v>
          </cell>
          <cell r="C55">
            <v>1</v>
          </cell>
          <cell r="D55">
            <v>3</v>
          </cell>
          <cell r="E55">
            <v>0</v>
          </cell>
          <cell r="F55">
            <v>1438424.59</v>
          </cell>
          <cell r="G55">
            <v>5804586</v>
          </cell>
          <cell r="H55">
            <v>1438424.59</v>
          </cell>
          <cell r="I55">
            <v>1438424.59</v>
          </cell>
          <cell r="J55">
            <v>1.1313442184005479E-3</v>
          </cell>
          <cell r="K55">
            <v>130670</v>
          </cell>
          <cell r="L55" t="str">
            <v/>
          </cell>
          <cell r="M55">
            <v>0</v>
          </cell>
          <cell r="N55" t="str">
            <v xml:space="preserve"> </v>
          </cell>
          <cell r="O55">
            <v>0</v>
          </cell>
          <cell r="P55" t="str">
            <v/>
          </cell>
          <cell r="Q55">
            <v>0</v>
          </cell>
          <cell r="R55">
            <v>0</v>
          </cell>
          <cell r="S55" t="str">
            <v/>
          </cell>
          <cell r="T55">
            <v>0</v>
          </cell>
          <cell r="U55" t="str">
            <v xml:space="preserve"> </v>
          </cell>
          <cell r="V55">
            <v>0</v>
          </cell>
          <cell r="W55" t="str">
            <v/>
          </cell>
          <cell r="X55">
            <v>0</v>
          </cell>
          <cell r="Y55">
            <v>0</v>
          </cell>
          <cell r="Z55">
            <v>0</v>
          </cell>
          <cell r="AA55" t="str">
            <v xml:space="preserve"> </v>
          </cell>
          <cell r="AB55">
            <v>0</v>
          </cell>
          <cell r="AC55" t="str">
            <v/>
          </cell>
          <cell r="AD55">
            <v>130670</v>
          </cell>
          <cell r="AF55">
            <v>130670</v>
          </cell>
          <cell r="AG55">
            <v>87113</v>
          </cell>
          <cell r="AI55">
            <v>87113</v>
          </cell>
          <cell r="AJ55">
            <v>1.5000057396714612</v>
          </cell>
          <cell r="AK55">
            <v>5804586</v>
          </cell>
          <cell r="AL55">
            <v>4235491.41</v>
          </cell>
        </row>
        <row r="56">
          <cell r="B56">
            <v>551061</v>
          </cell>
          <cell r="C56">
            <v>1</v>
          </cell>
          <cell r="D56">
            <v>3</v>
          </cell>
          <cell r="E56">
            <v>0</v>
          </cell>
          <cell r="F56">
            <v>566610.31999999995</v>
          </cell>
          <cell r="G56">
            <v>9963472</v>
          </cell>
          <cell r="H56">
            <v>566610.31999999995</v>
          </cell>
          <cell r="I56">
            <v>566610.31999999995</v>
          </cell>
          <cell r="J56">
            <v>4.4564818626889873E-4</v>
          </cell>
          <cell r="K56">
            <v>51472</v>
          </cell>
          <cell r="L56" t="str">
            <v/>
          </cell>
          <cell r="M56">
            <v>0</v>
          </cell>
          <cell r="N56" t="str">
            <v xml:space="preserve"> </v>
          </cell>
          <cell r="O56">
            <v>0</v>
          </cell>
          <cell r="P56" t="str">
            <v/>
          </cell>
          <cell r="Q56">
            <v>0</v>
          </cell>
          <cell r="R56">
            <v>0</v>
          </cell>
          <cell r="S56" t="str">
            <v/>
          </cell>
          <cell r="T56">
            <v>0</v>
          </cell>
          <cell r="U56" t="str">
            <v xml:space="preserve"> </v>
          </cell>
          <cell r="V56">
            <v>0</v>
          </cell>
          <cell r="W56" t="str">
            <v/>
          </cell>
          <cell r="X56">
            <v>0</v>
          </cell>
          <cell r="Y56">
            <v>0</v>
          </cell>
          <cell r="Z56">
            <v>0</v>
          </cell>
          <cell r="AA56" t="str">
            <v xml:space="preserve"> </v>
          </cell>
          <cell r="AB56">
            <v>0</v>
          </cell>
          <cell r="AC56" t="str">
            <v/>
          </cell>
          <cell r="AD56">
            <v>51472</v>
          </cell>
          <cell r="AF56">
            <v>51472</v>
          </cell>
          <cell r="AG56">
            <v>34315</v>
          </cell>
          <cell r="AI56">
            <v>34315</v>
          </cell>
          <cell r="AJ56">
            <v>1.4999854291126329</v>
          </cell>
          <cell r="AK56">
            <v>9963472</v>
          </cell>
          <cell r="AL56">
            <v>9345389.6799999997</v>
          </cell>
        </row>
        <row r="57">
          <cell r="B57">
            <v>560481</v>
          </cell>
          <cell r="C57">
            <v>1</v>
          </cell>
          <cell r="D57">
            <v>3</v>
          </cell>
          <cell r="E57">
            <v>0</v>
          </cell>
          <cell r="F57">
            <v>27651265.850000001</v>
          </cell>
          <cell r="G57">
            <v>81920786</v>
          </cell>
          <cell r="H57">
            <v>27651265.850000001</v>
          </cell>
          <cell r="I57">
            <v>27651265.850000001</v>
          </cell>
          <cell r="J57">
            <v>2.1748168078004015E-2</v>
          </cell>
          <cell r="K57">
            <v>2511913</v>
          </cell>
          <cell r="L57" t="str">
            <v/>
          </cell>
          <cell r="M57">
            <v>0</v>
          </cell>
          <cell r="N57" t="str">
            <v xml:space="preserve"> </v>
          </cell>
          <cell r="O57">
            <v>0</v>
          </cell>
          <cell r="P57" t="str">
            <v/>
          </cell>
          <cell r="Q57">
            <v>0</v>
          </cell>
          <cell r="R57">
            <v>0</v>
          </cell>
          <cell r="S57" t="str">
            <v/>
          </cell>
          <cell r="T57">
            <v>0</v>
          </cell>
          <cell r="U57" t="str">
            <v xml:space="preserve"> </v>
          </cell>
          <cell r="V57">
            <v>0</v>
          </cell>
          <cell r="W57" t="str">
            <v/>
          </cell>
          <cell r="X57">
            <v>0</v>
          </cell>
          <cell r="Y57">
            <v>0</v>
          </cell>
          <cell r="Z57">
            <v>0</v>
          </cell>
          <cell r="AA57" t="str">
            <v xml:space="preserve"> </v>
          </cell>
          <cell r="AB57">
            <v>0</v>
          </cell>
          <cell r="AC57" t="str">
            <v/>
          </cell>
          <cell r="AD57">
            <v>2511913</v>
          </cell>
          <cell r="AF57">
            <v>2511913</v>
          </cell>
          <cell r="AG57">
            <v>1674609</v>
          </cell>
          <cell r="AI57">
            <v>1674609</v>
          </cell>
          <cell r="AJ57">
            <v>1.4999997014228397</v>
          </cell>
          <cell r="AK57">
            <v>81920786</v>
          </cell>
          <cell r="AL57">
            <v>51757607.149999999</v>
          </cell>
        </row>
        <row r="58">
          <cell r="B58">
            <v>100697</v>
          </cell>
          <cell r="C58">
            <v>1</v>
          </cell>
          <cell r="D58">
            <v>4</v>
          </cell>
          <cell r="E58">
            <v>0</v>
          </cell>
          <cell r="F58">
            <v>139829.81</v>
          </cell>
          <cell r="G58">
            <v>6731737</v>
          </cell>
          <cell r="H58">
            <v>139829.81</v>
          </cell>
          <cell r="I58">
            <v>139829.81</v>
          </cell>
          <cell r="J58">
            <v>1.0997840846390641E-4</v>
          </cell>
          <cell r="K58">
            <v>12703</v>
          </cell>
          <cell r="L58" t="str">
            <v/>
          </cell>
          <cell r="M58">
            <v>0</v>
          </cell>
          <cell r="N58" t="str">
            <v xml:space="preserve"> </v>
          </cell>
          <cell r="O58">
            <v>0</v>
          </cell>
          <cell r="P58" t="str">
            <v/>
          </cell>
          <cell r="Q58">
            <v>0</v>
          </cell>
          <cell r="R58">
            <v>0</v>
          </cell>
          <cell r="S58" t="str">
            <v/>
          </cell>
          <cell r="T58">
            <v>0</v>
          </cell>
          <cell r="U58" t="str">
            <v xml:space="preserve"> </v>
          </cell>
          <cell r="V58">
            <v>0</v>
          </cell>
          <cell r="W58" t="str">
            <v/>
          </cell>
          <cell r="X58">
            <v>0</v>
          </cell>
          <cell r="Y58">
            <v>0</v>
          </cell>
          <cell r="Z58">
            <v>0</v>
          </cell>
          <cell r="AA58" t="str">
            <v xml:space="preserve"> </v>
          </cell>
          <cell r="AB58">
            <v>0</v>
          </cell>
          <cell r="AC58" t="str">
            <v/>
          </cell>
          <cell r="AD58">
            <v>12703</v>
          </cell>
          <cell r="AF58">
            <v>12703</v>
          </cell>
          <cell r="AG58">
            <v>8469</v>
          </cell>
          <cell r="AI58">
            <v>8469</v>
          </cell>
          <cell r="AJ58">
            <v>1.4999409611524384</v>
          </cell>
          <cell r="AK58">
            <v>6731737</v>
          </cell>
          <cell r="AL58">
            <v>6579204.1900000004</v>
          </cell>
        </row>
        <row r="59">
          <cell r="B59">
            <v>320874</v>
          </cell>
          <cell r="C59">
            <v>1</v>
          </cell>
          <cell r="D59">
            <v>4</v>
          </cell>
          <cell r="E59">
            <v>0</v>
          </cell>
          <cell r="F59">
            <v>17295.32</v>
          </cell>
          <cell r="G59">
            <v>3549361</v>
          </cell>
          <cell r="H59">
            <v>17295.32</v>
          </cell>
          <cell r="I59">
            <v>17295.32</v>
          </cell>
          <cell r="J59">
            <v>1.3603049074256555E-5</v>
          </cell>
          <cell r="K59">
            <v>1571</v>
          </cell>
          <cell r="L59" t="str">
            <v/>
          </cell>
          <cell r="M59">
            <v>0</v>
          </cell>
          <cell r="N59" t="str">
            <v xml:space="preserve"> </v>
          </cell>
          <cell r="O59">
            <v>0</v>
          </cell>
          <cell r="P59" t="str">
            <v/>
          </cell>
          <cell r="Q59">
            <v>0</v>
          </cell>
          <cell r="R59">
            <v>0</v>
          </cell>
          <cell r="S59" t="str">
            <v/>
          </cell>
          <cell r="T59">
            <v>0</v>
          </cell>
          <cell r="U59" t="str">
            <v xml:space="preserve"> </v>
          </cell>
          <cell r="V59">
            <v>0</v>
          </cell>
          <cell r="W59" t="str">
            <v/>
          </cell>
          <cell r="X59">
            <v>0</v>
          </cell>
          <cell r="Y59">
            <v>0</v>
          </cell>
          <cell r="Z59">
            <v>0</v>
          </cell>
          <cell r="AA59" t="str">
            <v xml:space="preserve"> </v>
          </cell>
          <cell r="AB59">
            <v>0</v>
          </cell>
          <cell r="AC59" t="str">
            <v/>
          </cell>
          <cell r="AD59">
            <v>1571</v>
          </cell>
          <cell r="AF59">
            <v>1571</v>
          </cell>
          <cell r="AG59">
            <v>1047</v>
          </cell>
          <cell r="AI59">
            <v>1047</v>
          </cell>
          <cell r="AJ59">
            <v>1.5004775549188156</v>
          </cell>
          <cell r="AK59">
            <v>3549361</v>
          </cell>
          <cell r="AL59">
            <v>3530494.68</v>
          </cell>
        </row>
        <row r="60">
          <cell r="B60">
            <v>220733</v>
          </cell>
          <cell r="C60">
            <v>1</v>
          </cell>
          <cell r="D60">
            <v>4</v>
          </cell>
          <cell r="E60">
            <v>0</v>
          </cell>
          <cell r="F60">
            <v>14528.59</v>
          </cell>
          <cell r="G60">
            <v>4405569</v>
          </cell>
          <cell r="H60">
            <v>14528.59</v>
          </cell>
          <cell r="I60">
            <v>14528.59</v>
          </cell>
          <cell r="J60">
            <v>1.142697115461021E-5</v>
          </cell>
          <cell r="K60">
            <v>1320</v>
          </cell>
          <cell r="L60" t="str">
            <v/>
          </cell>
          <cell r="M60">
            <v>0</v>
          </cell>
          <cell r="N60" t="str">
            <v xml:space="preserve"> </v>
          </cell>
          <cell r="O60">
            <v>0</v>
          </cell>
          <cell r="P60" t="str">
            <v/>
          </cell>
          <cell r="Q60">
            <v>0</v>
          </cell>
          <cell r="R60">
            <v>0</v>
          </cell>
          <cell r="S60" t="str">
            <v/>
          </cell>
          <cell r="T60">
            <v>0</v>
          </cell>
          <cell r="U60" t="str">
            <v xml:space="preserve"> </v>
          </cell>
          <cell r="V60">
            <v>0</v>
          </cell>
          <cell r="W60" t="str">
            <v/>
          </cell>
          <cell r="X60">
            <v>0</v>
          </cell>
          <cell r="Y60">
            <v>0</v>
          </cell>
          <cell r="Z60">
            <v>0</v>
          </cell>
          <cell r="AA60" t="str">
            <v xml:space="preserve"> </v>
          </cell>
          <cell r="AB60">
            <v>0</v>
          </cell>
          <cell r="AC60" t="str">
            <v/>
          </cell>
          <cell r="AD60">
            <v>1320</v>
          </cell>
          <cell r="AF60">
            <v>1320</v>
          </cell>
          <cell r="AG60">
            <v>880</v>
          </cell>
          <cell r="AI60">
            <v>880</v>
          </cell>
          <cell r="AJ60">
            <v>1.5</v>
          </cell>
          <cell r="AK60">
            <v>4405569</v>
          </cell>
          <cell r="AL60">
            <v>4389720.41</v>
          </cell>
        </row>
        <row r="61">
          <cell r="B61">
            <v>150737</v>
          </cell>
          <cell r="C61">
            <v>1</v>
          </cell>
          <cell r="D61">
            <v>4</v>
          </cell>
          <cell r="E61">
            <v>0</v>
          </cell>
          <cell r="F61">
            <v>81322.75</v>
          </cell>
          <cell r="G61">
            <v>11873418</v>
          </cell>
          <cell r="H61">
            <v>81322.75</v>
          </cell>
          <cell r="I61">
            <v>81322.75</v>
          </cell>
          <cell r="J61">
            <v>6.3961658940308547E-5</v>
          </cell>
          <cell r="K61">
            <v>7388</v>
          </cell>
          <cell r="L61" t="str">
            <v/>
          </cell>
          <cell r="M61">
            <v>0</v>
          </cell>
          <cell r="N61" t="str">
            <v xml:space="preserve"> </v>
          </cell>
          <cell r="O61">
            <v>0</v>
          </cell>
          <cell r="P61" t="str">
            <v/>
          </cell>
          <cell r="Q61">
            <v>0</v>
          </cell>
          <cell r="R61">
            <v>0</v>
          </cell>
          <cell r="S61" t="str">
            <v/>
          </cell>
          <cell r="T61">
            <v>0</v>
          </cell>
          <cell r="U61" t="str">
            <v xml:space="preserve"> </v>
          </cell>
          <cell r="V61">
            <v>0</v>
          </cell>
          <cell r="W61" t="str">
            <v/>
          </cell>
          <cell r="X61">
            <v>0</v>
          </cell>
          <cell r="Y61">
            <v>0</v>
          </cell>
          <cell r="Z61">
            <v>0</v>
          </cell>
          <cell r="AA61" t="str">
            <v xml:space="preserve"> </v>
          </cell>
          <cell r="AB61">
            <v>0</v>
          </cell>
          <cell r="AC61" t="str">
            <v/>
          </cell>
          <cell r="AD61">
            <v>7388</v>
          </cell>
          <cell r="AF61">
            <v>7388</v>
          </cell>
          <cell r="AG61">
            <v>4925</v>
          </cell>
          <cell r="AI61">
            <v>4925</v>
          </cell>
          <cell r="AJ61">
            <v>1.5001015228426395</v>
          </cell>
          <cell r="AK61">
            <v>11873418</v>
          </cell>
          <cell r="AL61">
            <v>11784707.25</v>
          </cell>
        </row>
        <row r="62">
          <cell r="B62">
            <v>100745</v>
          </cell>
          <cell r="C62">
            <v>1</v>
          </cell>
          <cell r="D62">
            <v>4</v>
          </cell>
          <cell r="E62">
            <v>0</v>
          </cell>
          <cell r="F62">
            <v>206896.48</v>
          </cell>
          <cell r="G62">
            <v>3251434</v>
          </cell>
          <cell r="H62">
            <v>206896.48</v>
          </cell>
          <cell r="I62">
            <v>206896.48</v>
          </cell>
          <cell r="J62">
            <v>1.6272742977469859E-4</v>
          </cell>
          <cell r="K62">
            <v>18795</v>
          </cell>
          <cell r="L62" t="str">
            <v/>
          </cell>
          <cell r="M62">
            <v>0</v>
          </cell>
          <cell r="N62" t="str">
            <v xml:space="preserve"> </v>
          </cell>
          <cell r="O62">
            <v>0</v>
          </cell>
          <cell r="P62" t="str">
            <v/>
          </cell>
          <cell r="Q62">
            <v>0</v>
          </cell>
          <cell r="R62">
            <v>0</v>
          </cell>
          <cell r="S62" t="str">
            <v/>
          </cell>
          <cell r="T62">
            <v>0</v>
          </cell>
          <cell r="U62" t="str">
            <v xml:space="preserve"> </v>
          </cell>
          <cell r="V62">
            <v>0</v>
          </cell>
          <cell r="W62" t="str">
            <v/>
          </cell>
          <cell r="X62">
            <v>0</v>
          </cell>
          <cell r="Y62">
            <v>0</v>
          </cell>
          <cell r="Z62">
            <v>0</v>
          </cell>
          <cell r="AA62" t="str">
            <v xml:space="preserve"> </v>
          </cell>
          <cell r="AB62">
            <v>0</v>
          </cell>
          <cell r="AC62" t="str">
            <v/>
          </cell>
          <cell r="AD62">
            <v>18795</v>
          </cell>
          <cell r="AF62">
            <v>18795</v>
          </cell>
          <cell r="AG62">
            <v>12530</v>
          </cell>
          <cell r="AI62">
            <v>12530</v>
          </cell>
          <cell r="AJ62">
            <v>1.5</v>
          </cell>
          <cell r="AK62">
            <v>3251434</v>
          </cell>
          <cell r="AL62">
            <v>3025742.52</v>
          </cell>
        </row>
        <row r="63">
          <cell r="B63">
            <v>191261</v>
          </cell>
          <cell r="C63">
            <v>1</v>
          </cell>
          <cell r="D63">
            <v>4</v>
          </cell>
          <cell r="E63">
            <v>0</v>
          </cell>
          <cell r="F63">
            <v>4060486.14</v>
          </cell>
          <cell r="G63">
            <v>83311332</v>
          </cell>
          <cell r="H63">
            <v>4060486.14</v>
          </cell>
          <cell r="I63">
            <v>4060486.14</v>
          </cell>
          <cell r="J63">
            <v>3.1936380609181312E-3</v>
          </cell>
          <cell r="K63">
            <v>368865</v>
          </cell>
          <cell r="L63" t="str">
            <v/>
          </cell>
          <cell r="M63">
            <v>0</v>
          </cell>
          <cell r="N63" t="str">
            <v xml:space="preserve"> </v>
          </cell>
          <cell r="O63">
            <v>0</v>
          </cell>
          <cell r="P63" t="str">
            <v/>
          </cell>
          <cell r="Q63">
            <v>0</v>
          </cell>
          <cell r="R63">
            <v>0</v>
          </cell>
          <cell r="S63" t="str">
            <v/>
          </cell>
          <cell r="T63">
            <v>0</v>
          </cell>
          <cell r="U63" t="str">
            <v xml:space="preserve"> </v>
          </cell>
          <cell r="V63">
            <v>0</v>
          </cell>
          <cell r="W63" t="str">
            <v/>
          </cell>
          <cell r="X63">
            <v>0</v>
          </cell>
          <cell r="Y63">
            <v>0</v>
          </cell>
          <cell r="Z63">
            <v>0</v>
          </cell>
          <cell r="AA63" t="str">
            <v xml:space="preserve"> </v>
          </cell>
          <cell r="AB63">
            <v>0</v>
          </cell>
          <cell r="AC63" t="str">
            <v/>
          </cell>
          <cell r="AD63">
            <v>368865</v>
          </cell>
          <cell r="AF63">
            <v>368865</v>
          </cell>
          <cell r="AG63">
            <v>245910</v>
          </cell>
          <cell r="AI63">
            <v>245910</v>
          </cell>
          <cell r="AJ63">
            <v>1.5</v>
          </cell>
          <cell r="AK63">
            <v>83311332</v>
          </cell>
          <cell r="AL63">
            <v>78881980.859999999</v>
          </cell>
        </row>
        <row r="64">
          <cell r="B64">
            <v>191306</v>
          </cell>
          <cell r="C64">
            <v>1</v>
          </cell>
          <cell r="D64">
            <v>4</v>
          </cell>
          <cell r="E64">
            <v>0</v>
          </cell>
          <cell r="F64">
            <v>43838057.920000002</v>
          </cell>
          <cell r="G64">
            <v>64497934</v>
          </cell>
          <cell r="H64">
            <v>43838057.920000002</v>
          </cell>
          <cell r="I64">
            <v>43838057.920000002</v>
          </cell>
          <cell r="J64">
            <v>3.4479341995745739E-2</v>
          </cell>
          <cell r="K64">
            <v>3982364</v>
          </cell>
          <cell r="L64" t="str">
            <v/>
          </cell>
          <cell r="M64">
            <v>0</v>
          </cell>
          <cell r="N64" t="str">
            <v xml:space="preserve"> </v>
          </cell>
          <cell r="O64">
            <v>0</v>
          </cell>
          <cell r="P64" t="str">
            <v/>
          </cell>
          <cell r="Q64">
            <v>0</v>
          </cell>
          <cell r="R64">
            <v>0</v>
          </cell>
          <cell r="S64" t="str">
            <v/>
          </cell>
          <cell r="T64">
            <v>0</v>
          </cell>
          <cell r="U64" t="str">
            <v xml:space="preserve"> </v>
          </cell>
          <cell r="V64">
            <v>0</v>
          </cell>
          <cell r="W64" t="str">
            <v/>
          </cell>
          <cell r="X64">
            <v>0</v>
          </cell>
          <cell r="Y64">
            <v>0</v>
          </cell>
          <cell r="Z64">
            <v>0</v>
          </cell>
          <cell r="AA64" t="str">
            <v xml:space="preserve"> </v>
          </cell>
          <cell r="AB64">
            <v>0</v>
          </cell>
          <cell r="AC64" t="str">
            <v/>
          </cell>
          <cell r="AD64">
            <v>3982364</v>
          </cell>
          <cell r="AF64">
            <v>3982364</v>
          </cell>
          <cell r="AG64">
            <v>2654909</v>
          </cell>
          <cell r="AI64">
            <v>2654909</v>
          </cell>
          <cell r="AJ64">
            <v>1.5000001883303722</v>
          </cell>
          <cell r="AK64">
            <v>64497934</v>
          </cell>
          <cell r="AL64">
            <v>16677512.079999998</v>
          </cell>
        </row>
        <row r="65">
          <cell r="B65">
            <v>450936</v>
          </cell>
          <cell r="C65">
            <v>1</v>
          </cell>
          <cell r="D65">
            <v>4</v>
          </cell>
          <cell r="E65">
            <v>0</v>
          </cell>
          <cell r="F65">
            <v>188023.23</v>
          </cell>
          <cell r="G65">
            <v>9491547</v>
          </cell>
          <cell r="H65">
            <v>188023.23</v>
          </cell>
          <cell r="I65">
            <v>188023.23</v>
          </cell>
          <cell r="J65">
            <v>1.4788331321942741E-4</v>
          </cell>
          <cell r="K65">
            <v>17081</v>
          </cell>
          <cell r="L65" t="str">
            <v/>
          </cell>
          <cell r="M65">
            <v>0</v>
          </cell>
          <cell r="N65" t="str">
            <v xml:space="preserve"> </v>
          </cell>
          <cell r="O65">
            <v>0</v>
          </cell>
          <cell r="P65" t="str">
            <v/>
          </cell>
          <cell r="Q65">
            <v>0</v>
          </cell>
          <cell r="R65">
            <v>0</v>
          </cell>
          <cell r="S65" t="str">
            <v/>
          </cell>
          <cell r="T65">
            <v>0</v>
          </cell>
          <cell r="U65" t="str">
            <v xml:space="preserve"> </v>
          </cell>
          <cell r="V65">
            <v>0</v>
          </cell>
          <cell r="W65" t="str">
            <v/>
          </cell>
          <cell r="X65">
            <v>0</v>
          </cell>
          <cell r="Y65">
            <v>0</v>
          </cell>
          <cell r="Z65">
            <v>0</v>
          </cell>
          <cell r="AA65" t="str">
            <v xml:space="preserve"> </v>
          </cell>
          <cell r="AB65">
            <v>0</v>
          </cell>
          <cell r="AC65" t="str">
            <v/>
          </cell>
          <cell r="AD65">
            <v>17081</v>
          </cell>
          <cell r="AF65">
            <v>17081</v>
          </cell>
          <cell r="AG65">
            <v>11387</v>
          </cell>
          <cell r="AI65">
            <v>11387</v>
          </cell>
          <cell r="AJ65">
            <v>1.5000439097216123</v>
          </cell>
          <cell r="AK65">
            <v>9491547</v>
          </cell>
          <cell r="AL65">
            <v>9286442.7699999996</v>
          </cell>
        </row>
        <row r="66">
          <cell r="B66">
            <v>250956</v>
          </cell>
          <cell r="C66">
            <v>1</v>
          </cell>
          <cell r="D66">
            <v>4</v>
          </cell>
          <cell r="E66">
            <v>0</v>
          </cell>
          <cell r="F66">
            <v>89500.36</v>
          </cell>
          <cell r="G66">
            <v>6556941</v>
          </cell>
          <cell r="H66">
            <v>89500.36</v>
          </cell>
          <cell r="I66">
            <v>89500.36</v>
          </cell>
          <cell r="J66">
            <v>7.0393481545506434E-5</v>
          </cell>
          <cell r="K66">
            <v>8130</v>
          </cell>
          <cell r="L66" t="str">
            <v/>
          </cell>
          <cell r="M66">
            <v>0</v>
          </cell>
          <cell r="N66" t="str">
            <v xml:space="preserve"> </v>
          </cell>
          <cell r="O66">
            <v>0</v>
          </cell>
          <cell r="P66" t="str">
            <v/>
          </cell>
          <cell r="Q66">
            <v>0</v>
          </cell>
          <cell r="R66">
            <v>0</v>
          </cell>
          <cell r="S66" t="str">
            <v/>
          </cell>
          <cell r="T66">
            <v>0</v>
          </cell>
          <cell r="U66" t="str">
            <v xml:space="preserve"> </v>
          </cell>
          <cell r="V66">
            <v>0</v>
          </cell>
          <cell r="W66" t="str">
            <v/>
          </cell>
          <cell r="X66">
            <v>0</v>
          </cell>
          <cell r="Y66">
            <v>0</v>
          </cell>
          <cell r="Z66">
            <v>0</v>
          </cell>
          <cell r="AA66" t="str">
            <v xml:space="preserve"> </v>
          </cell>
          <cell r="AB66">
            <v>0</v>
          </cell>
          <cell r="AC66" t="str">
            <v/>
          </cell>
          <cell r="AD66">
            <v>8130</v>
          </cell>
          <cell r="AF66">
            <v>8130</v>
          </cell>
          <cell r="AG66">
            <v>5420</v>
          </cell>
          <cell r="AI66">
            <v>5420</v>
          </cell>
          <cell r="AJ66">
            <v>1.5</v>
          </cell>
          <cell r="AK66">
            <v>6556941</v>
          </cell>
          <cell r="AL66">
            <v>6459310.6399999997</v>
          </cell>
        </row>
        <row r="67">
          <cell r="B67">
            <v>361266</v>
          </cell>
          <cell r="C67">
            <v>1</v>
          </cell>
          <cell r="D67">
            <v>4</v>
          </cell>
          <cell r="E67">
            <v>0</v>
          </cell>
          <cell r="F67">
            <v>46721.4</v>
          </cell>
          <cell r="G67">
            <v>4808512</v>
          </cell>
          <cell r="H67">
            <v>46721.4</v>
          </cell>
          <cell r="I67">
            <v>46721.4</v>
          </cell>
          <cell r="J67">
            <v>3.6747137203472974E-5</v>
          </cell>
          <cell r="K67">
            <v>4244</v>
          </cell>
          <cell r="L67" t="str">
            <v/>
          </cell>
          <cell r="M67">
            <v>0</v>
          </cell>
          <cell r="N67" t="str">
            <v xml:space="preserve"> </v>
          </cell>
          <cell r="O67">
            <v>0</v>
          </cell>
          <cell r="P67" t="str">
            <v/>
          </cell>
          <cell r="Q67">
            <v>0</v>
          </cell>
          <cell r="R67">
            <v>0</v>
          </cell>
          <cell r="S67" t="str">
            <v/>
          </cell>
          <cell r="T67">
            <v>0</v>
          </cell>
          <cell r="U67" t="str">
            <v xml:space="preserve"> </v>
          </cell>
          <cell r="V67">
            <v>0</v>
          </cell>
          <cell r="W67" t="str">
            <v/>
          </cell>
          <cell r="X67">
            <v>0</v>
          </cell>
          <cell r="Y67">
            <v>0</v>
          </cell>
          <cell r="Z67">
            <v>0</v>
          </cell>
          <cell r="AA67" t="str">
            <v xml:space="preserve"> </v>
          </cell>
          <cell r="AB67">
            <v>0</v>
          </cell>
          <cell r="AC67" t="str">
            <v/>
          </cell>
          <cell r="AD67">
            <v>4244</v>
          </cell>
          <cell r="AF67">
            <v>4244</v>
          </cell>
          <cell r="AG67">
            <v>2829</v>
          </cell>
          <cell r="AI67">
            <v>2829</v>
          </cell>
          <cell r="AJ67">
            <v>1.5001767408978437</v>
          </cell>
          <cell r="AK67">
            <v>4808512</v>
          </cell>
          <cell r="AL67">
            <v>4757546.5999999996</v>
          </cell>
        </row>
        <row r="68">
          <cell r="B68">
            <v>100797</v>
          </cell>
          <cell r="C68">
            <v>1</v>
          </cell>
          <cell r="D68">
            <v>4</v>
          </cell>
          <cell r="E68">
            <v>0</v>
          </cell>
          <cell r="F68">
            <v>645673.27</v>
          </cell>
          <cell r="G68">
            <v>3130329</v>
          </cell>
          <cell r="H68">
            <v>645673.27</v>
          </cell>
          <cell r="I68">
            <v>645673.27</v>
          </cell>
          <cell r="J68">
            <v>5.0783247593832917E-4</v>
          </cell>
          <cell r="K68">
            <v>58655</v>
          </cell>
          <cell r="L68" t="str">
            <v/>
          </cell>
          <cell r="M68">
            <v>0</v>
          </cell>
          <cell r="N68" t="str">
            <v xml:space="preserve"> </v>
          </cell>
          <cell r="O68">
            <v>0</v>
          </cell>
          <cell r="P68" t="str">
            <v/>
          </cell>
          <cell r="Q68">
            <v>0</v>
          </cell>
          <cell r="R68">
            <v>0</v>
          </cell>
          <cell r="S68" t="str">
            <v/>
          </cell>
          <cell r="T68">
            <v>0</v>
          </cell>
          <cell r="U68" t="str">
            <v xml:space="preserve"> </v>
          </cell>
          <cell r="V68">
            <v>0</v>
          </cell>
          <cell r="W68" t="str">
            <v/>
          </cell>
          <cell r="X68">
            <v>0</v>
          </cell>
          <cell r="Y68">
            <v>0</v>
          </cell>
          <cell r="Z68">
            <v>0</v>
          </cell>
          <cell r="AA68" t="str">
            <v xml:space="preserve"> </v>
          </cell>
          <cell r="AB68">
            <v>0</v>
          </cell>
          <cell r="AC68" t="str">
            <v/>
          </cell>
          <cell r="AD68">
            <v>58655</v>
          </cell>
          <cell r="AF68">
            <v>58655</v>
          </cell>
          <cell r="AG68">
            <v>39103</v>
          </cell>
          <cell r="AI68">
            <v>39103</v>
          </cell>
          <cell r="AJ68">
            <v>1.5000127867427051</v>
          </cell>
          <cell r="AK68">
            <v>3130329</v>
          </cell>
          <cell r="AL68">
            <v>2426000.73</v>
          </cell>
        </row>
        <row r="69">
          <cell r="B69">
            <v>461024</v>
          </cell>
          <cell r="C69">
            <v>1</v>
          </cell>
          <cell r="D69">
            <v>4</v>
          </cell>
          <cell r="E69">
            <v>0</v>
          </cell>
          <cell r="F69">
            <v>0</v>
          </cell>
          <cell r="G69">
            <v>4219161</v>
          </cell>
          <cell r="H69">
            <v>0</v>
          </cell>
          <cell r="I69">
            <v>0</v>
          </cell>
          <cell r="J69" t="str">
            <v xml:space="preserve"> </v>
          </cell>
          <cell r="K69">
            <v>0</v>
          </cell>
          <cell r="L69" t="str">
            <v/>
          </cell>
          <cell r="M69">
            <v>0</v>
          </cell>
          <cell r="N69" t="str">
            <v xml:space="preserve"> </v>
          </cell>
          <cell r="O69">
            <v>0</v>
          </cell>
          <cell r="P69" t="str">
            <v/>
          </cell>
          <cell r="Q69">
            <v>0</v>
          </cell>
          <cell r="R69">
            <v>0</v>
          </cell>
          <cell r="S69" t="str">
            <v/>
          </cell>
          <cell r="T69">
            <v>0</v>
          </cell>
          <cell r="U69" t="str">
            <v xml:space="preserve"> </v>
          </cell>
          <cell r="V69">
            <v>0</v>
          </cell>
          <cell r="W69" t="str">
            <v/>
          </cell>
          <cell r="X69">
            <v>0</v>
          </cell>
          <cell r="Y69">
            <v>0</v>
          </cell>
          <cell r="Z69">
            <v>0</v>
          </cell>
          <cell r="AA69" t="str">
            <v xml:space="preserve"> </v>
          </cell>
          <cell r="AB69">
            <v>0</v>
          </cell>
          <cell r="AC69" t="str">
            <v/>
          </cell>
          <cell r="AD69">
            <v>0</v>
          </cell>
          <cell r="AF69">
            <v>0</v>
          </cell>
          <cell r="AG69">
            <v>0</v>
          </cell>
          <cell r="AI69">
            <v>0</v>
          </cell>
          <cell r="AJ69" t="str">
            <v xml:space="preserve"> </v>
          </cell>
          <cell r="AK69">
            <v>4219161</v>
          </cell>
          <cell r="AL69">
            <v>4219161</v>
          </cell>
        </row>
        <row r="70">
          <cell r="B70">
            <v>141338</v>
          </cell>
          <cell r="C70">
            <v>1</v>
          </cell>
          <cell r="D70">
            <v>4</v>
          </cell>
          <cell r="E70">
            <v>0</v>
          </cell>
          <cell r="F70">
            <v>0</v>
          </cell>
          <cell r="G70">
            <v>4310237</v>
          </cell>
          <cell r="H70">
            <v>0</v>
          </cell>
          <cell r="I70">
            <v>0</v>
          </cell>
          <cell r="J70" t="str">
            <v xml:space="preserve"> </v>
          </cell>
          <cell r="K70">
            <v>0</v>
          </cell>
          <cell r="L70" t="str">
            <v/>
          </cell>
          <cell r="M70">
            <v>0</v>
          </cell>
          <cell r="N70" t="str">
            <v xml:space="preserve"> </v>
          </cell>
          <cell r="O70">
            <v>0</v>
          </cell>
          <cell r="P70" t="str">
            <v/>
          </cell>
          <cell r="Q70">
            <v>0</v>
          </cell>
          <cell r="R70">
            <v>0</v>
          </cell>
          <cell r="S70" t="str">
            <v/>
          </cell>
          <cell r="T70">
            <v>0</v>
          </cell>
          <cell r="U70" t="str">
            <v xml:space="preserve"> </v>
          </cell>
          <cell r="V70">
            <v>0</v>
          </cell>
          <cell r="W70" t="str">
            <v/>
          </cell>
          <cell r="X70">
            <v>0</v>
          </cell>
          <cell r="Y70">
            <v>0</v>
          </cell>
          <cell r="Z70">
            <v>0</v>
          </cell>
          <cell r="AA70" t="str">
            <v xml:space="preserve"> </v>
          </cell>
          <cell r="AB70">
            <v>0</v>
          </cell>
          <cell r="AC70" t="str">
            <v/>
          </cell>
          <cell r="AD70">
            <v>0</v>
          </cell>
          <cell r="AF70">
            <v>0</v>
          </cell>
          <cell r="AG70">
            <v>0</v>
          </cell>
          <cell r="AI70">
            <v>0</v>
          </cell>
          <cell r="AJ70" t="str">
            <v xml:space="preserve"> </v>
          </cell>
          <cell r="AK70">
            <v>4310237</v>
          </cell>
          <cell r="AL70">
            <v>4310237</v>
          </cell>
        </row>
        <row r="71">
          <cell r="B71">
            <v>250955</v>
          </cell>
          <cell r="C71">
            <v>1</v>
          </cell>
          <cell r="D71">
            <v>4</v>
          </cell>
          <cell r="E71">
            <v>0</v>
          </cell>
          <cell r="F71">
            <v>0</v>
          </cell>
          <cell r="G71">
            <v>3276751</v>
          </cell>
          <cell r="H71">
            <v>0</v>
          </cell>
          <cell r="I71">
            <v>0</v>
          </cell>
          <cell r="J71" t="str">
            <v xml:space="preserve"> </v>
          </cell>
          <cell r="K71">
            <v>0</v>
          </cell>
          <cell r="L71" t="str">
            <v/>
          </cell>
          <cell r="M71">
            <v>0</v>
          </cell>
          <cell r="N71" t="str">
            <v xml:space="preserve"> </v>
          </cell>
          <cell r="O71">
            <v>0</v>
          </cell>
          <cell r="P71" t="str">
            <v/>
          </cell>
          <cell r="Q71">
            <v>0</v>
          </cell>
          <cell r="R71">
            <v>0</v>
          </cell>
          <cell r="S71" t="str">
            <v/>
          </cell>
          <cell r="T71">
            <v>0</v>
          </cell>
          <cell r="U71" t="str">
            <v xml:space="preserve"> </v>
          </cell>
          <cell r="V71">
            <v>0</v>
          </cell>
          <cell r="W71" t="str">
            <v/>
          </cell>
          <cell r="X71">
            <v>0</v>
          </cell>
          <cell r="Y71">
            <v>0</v>
          </cell>
          <cell r="Z71">
            <v>0</v>
          </cell>
          <cell r="AA71" t="str">
            <v xml:space="preserve"> </v>
          </cell>
          <cell r="AB71">
            <v>0</v>
          </cell>
          <cell r="AC71" t="str">
            <v/>
          </cell>
          <cell r="AD71">
            <v>0</v>
          </cell>
          <cell r="AF71">
            <v>0</v>
          </cell>
          <cell r="AG71">
            <v>0</v>
          </cell>
          <cell r="AI71">
            <v>0</v>
          </cell>
          <cell r="AJ71" t="str">
            <v xml:space="preserve"> </v>
          </cell>
          <cell r="AK71">
            <v>3276751</v>
          </cell>
          <cell r="AL71">
            <v>3276751</v>
          </cell>
        </row>
        <row r="72">
          <cell r="B72">
            <v>150808</v>
          </cell>
          <cell r="C72">
            <v>1</v>
          </cell>
          <cell r="D72">
            <v>4</v>
          </cell>
          <cell r="E72">
            <v>0</v>
          </cell>
          <cell r="F72">
            <v>24926.73</v>
          </cell>
          <cell r="G72">
            <v>4274832</v>
          </cell>
          <cell r="H72">
            <v>24926.73</v>
          </cell>
          <cell r="I72">
            <v>24926.73</v>
          </cell>
          <cell r="J72">
            <v>1.9605276540170584E-5</v>
          </cell>
          <cell r="K72">
            <v>2264</v>
          </cell>
          <cell r="L72" t="str">
            <v/>
          </cell>
          <cell r="M72">
            <v>0</v>
          </cell>
          <cell r="N72" t="str">
            <v xml:space="preserve"> </v>
          </cell>
          <cell r="O72">
            <v>0</v>
          </cell>
          <cell r="P72" t="str">
            <v/>
          </cell>
          <cell r="Q72">
            <v>0</v>
          </cell>
          <cell r="R72">
            <v>0</v>
          </cell>
          <cell r="S72" t="str">
            <v/>
          </cell>
          <cell r="T72">
            <v>0</v>
          </cell>
          <cell r="U72" t="str">
            <v xml:space="preserve"> </v>
          </cell>
          <cell r="V72">
            <v>0</v>
          </cell>
          <cell r="W72" t="str">
            <v/>
          </cell>
          <cell r="X72">
            <v>0</v>
          </cell>
          <cell r="Y72">
            <v>0</v>
          </cell>
          <cell r="Z72">
            <v>0</v>
          </cell>
          <cell r="AA72" t="str">
            <v xml:space="preserve"> </v>
          </cell>
          <cell r="AB72">
            <v>0</v>
          </cell>
          <cell r="AC72" t="str">
            <v/>
          </cell>
          <cell r="AD72">
            <v>2264</v>
          </cell>
          <cell r="AF72">
            <v>2264</v>
          </cell>
          <cell r="AG72">
            <v>1509</v>
          </cell>
          <cell r="AI72">
            <v>1509</v>
          </cell>
          <cell r="AJ72">
            <v>1.5003313452617628</v>
          </cell>
          <cell r="AK72">
            <v>4274832</v>
          </cell>
          <cell r="AL72">
            <v>4247641.2699999996</v>
          </cell>
        </row>
        <row r="73">
          <cell r="B73">
            <v>531059</v>
          </cell>
          <cell r="C73">
            <v>1</v>
          </cell>
          <cell r="D73">
            <v>4</v>
          </cell>
          <cell r="E73">
            <v>0</v>
          </cell>
          <cell r="F73">
            <v>31257.48</v>
          </cell>
          <cell r="G73">
            <v>2955231</v>
          </cell>
          <cell r="H73">
            <v>31257.48</v>
          </cell>
          <cell r="I73">
            <v>31257.48</v>
          </cell>
          <cell r="J73">
            <v>2.4584513867196025E-5</v>
          </cell>
          <cell r="K73">
            <v>2840</v>
          </cell>
          <cell r="L73" t="str">
            <v/>
          </cell>
          <cell r="M73">
            <v>0</v>
          </cell>
          <cell r="N73" t="str">
            <v xml:space="preserve"> </v>
          </cell>
          <cell r="O73">
            <v>0</v>
          </cell>
          <cell r="P73" t="str">
            <v/>
          </cell>
          <cell r="Q73">
            <v>0</v>
          </cell>
          <cell r="R73">
            <v>0</v>
          </cell>
          <cell r="S73" t="str">
            <v/>
          </cell>
          <cell r="T73">
            <v>0</v>
          </cell>
          <cell r="U73" t="str">
            <v xml:space="preserve"> </v>
          </cell>
          <cell r="V73">
            <v>0</v>
          </cell>
          <cell r="W73" t="str">
            <v/>
          </cell>
          <cell r="X73">
            <v>0</v>
          </cell>
          <cell r="Y73">
            <v>0</v>
          </cell>
          <cell r="Z73">
            <v>0</v>
          </cell>
          <cell r="AA73" t="str">
            <v xml:space="preserve"> </v>
          </cell>
          <cell r="AB73">
            <v>0</v>
          </cell>
          <cell r="AC73" t="str">
            <v/>
          </cell>
          <cell r="AD73">
            <v>2840</v>
          </cell>
          <cell r="AF73">
            <v>2840</v>
          </cell>
          <cell r="AG73">
            <v>1893</v>
          </cell>
          <cell r="AI73">
            <v>1893</v>
          </cell>
          <cell r="AJ73">
            <v>1.5002641310089804</v>
          </cell>
          <cell r="AK73">
            <v>2955231</v>
          </cell>
          <cell r="AL73">
            <v>2921133.52</v>
          </cell>
        </row>
        <row r="74">
          <cell r="B74">
            <v>424002</v>
          </cell>
          <cell r="C74">
            <v>1</v>
          </cell>
          <cell r="D74">
            <v>5</v>
          </cell>
          <cell r="E74">
            <v>0</v>
          </cell>
          <cell r="F74">
            <v>297520.96999999997</v>
          </cell>
          <cell r="G74">
            <v>5370160</v>
          </cell>
          <cell r="H74">
            <v>0</v>
          </cell>
          <cell r="I74">
            <v>0</v>
          </cell>
          <cell r="J74" t="str">
            <v xml:space="preserve"> </v>
          </cell>
          <cell r="K74">
            <v>0</v>
          </cell>
          <cell r="L74" t="str">
            <v/>
          </cell>
          <cell r="M74">
            <v>0</v>
          </cell>
          <cell r="N74" t="str">
            <v xml:space="preserve"> </v>
          </cell>
          <cell r="O74">
            <v>0</v>
          </cell>
          <cell r="P74" t="str">
            <v/>
          </cell>
          <cell r="Q74">
            <v>0</v>
          </cell>
          <cell r="R74">
            <v>0</v>
          </cell>
          <cell r="S74" t="str">
            <v/>
          </cell>
          <cell r="T74">
            <v>0</v>
          </cell>
          <cell r="U74" t="str">
            <v xml:space="preserve"> </v>
          </cell>
          <cell r="V74">
            <v>0</v>
          </cell>
          <cell r="W74" t="str">
            <v/>
          </cell>
          <cell r="X74">
            <v>0</v>
          </cell>
          <cell r="Y74">
            <v>0</v>
          </cell>
          <cell r="Z74">
            <v>0</v>
          </cell>
          <cell r="AA74" t="str">
            <v xml:space="preserve"> </v>
          </cell>
          <cell r="AB74">
            <v>0</v>
          </cell>
          <cell r="AC74" t="str">
            <v/>
          </cell>
          <cell r="AD74">
            <v>0</v>
          </cell>
          <cell r="AF74">
            <v>0</v>
          </cell>
          <cell r="AG74">
            <v>0</v>
          </cell>
          <cell r="AI74">
            <v>0</v>
          </cell>
          <cell r="AJ74" t="str">
            <v xml:space="preserve"> </v>
          </cell>
          <cell r="AK74">
            <v>5370160</v>
          </cell>
          <cell r="AL74">
            <v>5072639.03</v>
          </cell>
        </row>
        <row r="75">
          <cell r="B75">
            <v>124004</v>
          </cell>
          <cell r="C75">
            <v>1</v>
          </cell>
          <cell r="D75">
            <v>5</v>
          </cell>
          <cell r="E75">
            <v>0</v>
          </cell>
          <cell r="F75">
            <v>106334.07</v>
          </cell>
          <cell r="G75">
            <v>2472928</v>
          </cell>
          <cell r="H75">
            <v>0</v>
          </cell>
          <cell r="I75">
            <v>0</v>
          </cell>
          <cell r="J75" t="str">
            <v xml:space="preserve"> </v>
          </cell>
          <cell r="K75">
            <v>0</v>
          </cell>
          <cell r="L75" t="str">
            <v/>
          </cell>
          <cell r="M75">
            <v>0</v>
          </cell>
          <cell r="N75" t="str">
            <v xml:space="preserve"> </v>
          </cell>
          <cell r="O75">
            <v>0</v>
          </cell>
          <cell r="P75" t="str">
            <v/>
          </cell>
          <cell r="Q75">
            <v>0</v>
          </cell>
          <cell r="R75">
            <v>0</v>
          </cell>
          <cell r="S75" t="str">
            <v/>
          </cell>
          <cell r="T75">
            <v>0</v>
          </cell>
          <cell r="U75" t="str">
            <v xml:space="preserve"> </v>
          </cell>
          <cell r="V75">
            <v>0</v>
          </cell>
          <cell r="W75" t="str">
            <v/>
          </cell>
          <cell r="X75">
            <v>0</v>
          </cell>
          <cell r="Y75">
            <v>0</v>
          </cell>
          <cell r="Z75">
            <v>0</v>
          </cell>
          <cell r="AA75" t="str">
            <v xml:space="preserve"> </v>
          </cell>
          <cell r="AB75">
            <v>0</v>
          </cell>
          <cell r="AC75" t="str">
            <v/>
          </cell>
          <cell r="AD75">
            <v>0</v>
          </cell>
          <cell r="AF75">
            <v>0</v>
          </cell>
          <cell r="AG75">
            <v>0</v>
          </cell>
          <cell r="AI75">
            <v>0</v>
          </cell>
          <cell r="AJ75" t="str">
            <v xml:space="preserve"> </v>
          </cell>
          <cell r="AK75">
            <v>2472928</v>
          </cell>
          <cell r="AL75">
            <v>2366593.9300000002</v>
          </cell>
        </row>
        <row r="76">
          <cell r="B76">
            <v>451019</v>
          </cell>
          <cell r="C76">
            <v>1</v>
          </cell>
          <cell r="D76">
            <v>5</v>
          </cell>
          <cell r="E76">
            <v>0</v>
          </cell>
          <cell r="F76">
            <v>104912.76</v>
          </cell>
          <cell r="G76">
            <v>200598</v>
          </cell>
          <cell r="H76">
            <v>0</v>
          </cell>
          <cell r="I76">
            <v>0</v>
          </cell>
          <cell r="J76" t="str">
            <v xml:space="preserve"> </v>
          </cell>
          <cell r="K76">
            <v>0</v>
          </cell>
          <cell r="L76" t="str">
            <v/>
          </cell>
          <cell r="M76">
            <v>0</v>
          </cell>
          <cell r="N76" t="str">
            <v xml:space="preserve"> </v>
          </cell>
          <cell r="O76">
            <v>0</v>
          </cell>
          <cell r="P76" t="str">
            <v/>
          </cell>
          <cell r="Q76">
            <v>0</v>
          </cell>
          <cell r="R76">
            <v>0</v>
          </cell>
          <cell r="S76" t="str">
            <v/>
          </cell>
          <cell r="T76">
            <v>0</v>
          </cell>
          <cell r="U76" t="str">
            <v xml:space="preserve"> </v>
          </cell>
          <cell r="V76">
            <v>0</v>
          </cell>
          <cell r="W76" t="str">
            <v/>
          </cell>
          <cell r="X76">
            <v>0</v>
          </cell>
          <cell r="Y76">
            <v>0</v>
          </cell>
          <cell r="Z76">
            <v>0</v>
          </cell>
          <cell r="AA76" t="str">
            <v xml:space="preserve"> </v>
          </cell>
          <cell r="AB76">
            <v>0</v>
          </cell>
          <cell r="AC76" t="str">
            <v/>
          </cell>
          <cell r="AD76">
            <v>0</v>
          </cell>
          <cell r="AF76">
            <v>0</v>
          </cell>
          <cell r="AG76">
            <v>0</v>
          </cell>
          <cell r="AI76">
            <v>0</v>
          </cell>
          <cell r="AJ76" t="str">
            <v xml:space="preserve"> </v>
          </cell>
          <cell r="AK76">
            <v>200598</v>
          </cell>
          <cell r="AL76">
            <v>95685.24</v>
          </cell>
        </row>
        <row r="77">
          <cell r="B77">
            <v>190930</v>
          </cell>
          <cell r="C77">
            <v>1</v>
          </cell>
          <cell r="D77">
            <v>5</v>
          </cell>
          <cell r="E77">
            <v>0</v>
          </cell>
          <cell r="F77">
            <v>78103.06</v>
          </cell>
          <cell r="G77">
            <v>8717085</v>
          </cell>
          <cell r="H77">
            <v>0</v>
          </cell>
          <cell r="I77">
            <v>0</v>
          </cell>
          <cell r="J77" t="str">
            <v xml:space="preserve"> </v>
          </cell>
          <cell r="K77">
            <v>0</v>
          </cell>
          <cell r="L77" t="str">
            <v/>
          </cell>
          <cell r="M77">
            <v>0</v>
          </cell>
          <cell r="N77" t="str">
            <v xml:space="preserve"> </v>
          </cell>
          <cell r="O77">
            <v>0</v>
          </cell>
          <cell r="P77" t="str">
            <v/>
          </cell>
          <cell r="Q77">
            <v>0</v>
          </cell>
          <cell r="R77">
            <v>0</v>
          </cell>
          <cell r="S77" t="str">
            <v/>
          </cell>
          <cell r="T77">
            <v>0</v>
          </cell>
          <cell r="U77" t="str">
            <v xml:space="preserve"> </v>
          </cell>
          <cell r="V77">
            <v>0</v>
          </cell>
          <cell r="W77" t="str">
            <v/>
          </cell>
          <cell r="X77">
            <v>0</v>
          </cell>
          <cell r="Y77">
            <v>0</v>
          </cell>
          <cell r="Z77">
            <v>0</v>
          </cell>
          <cell r="AA77" t="str">
            <v xml:space="preserve"> </v>
          </cell>
          <cell r="AB77">
            <v>0</v>
          </cell>
          <cell r="AC77" t="str">
            <v/>
          </cell>
          <cell r="AD77">
            <v>0</v>
          </cell>
          <cell r="AF77">
            <v>0</v>
          </cell>
          <cell r="AG77">
            <v>0</v>
          </cell>
          <cell r="AI77">
            <v>0</v>
          </cell>
          <cell r="AJ77" t="str">
            <v xml:space="preserve"> </v>
          </cell>
          <cell r="AK77">
            <v>8717085</v>
          </cell>
          <cell r="AL77">
            <v>8638981.9399999995</v>
          </cell>
        </row>
        <row r="78">
          <cell r="B78">
            <v>370673</v>
          </cell>
          <cell r="C78">
            <v>2</v>
          </cell>
          <cell r="D78">
            <v>1</v>
          </cell>
          <cell r="E78">
            <v>0</v>
          </cell>
          <cell r="F78">
            <v>4285910.1900000004</v>
          </cell>
          <cell r="G78">
            <v>44646734</v>
          </cell>
          <cell r="H78">
            <v>4285910.1900000004</v>
          </cell>
          <cell r="I78">
            <v>0</v>
          </cell>
          <cell r="J78" t="str">
            <v xml:space="preserve"> </v>
          </cell>
          <cell r="K78">
            <v>0</v>
          </cell>
          <cell r="L78" t="str">
            <v/>
          </cell>
          <cell r="M78">
            <v>4285910.1900000004</v>
          </cell>
          <cell r="N78">
            <v>1.3852783405200037E-2</v>
          </cell>
          <cell r="O78">
            <v>533332</v>
          </cell>
          <cell r="P78">
            <v>23411.203954788063</v>
          </cell>
          <cell r="Q78">
            <v>566233</v>
          </cell>
          <cell r="R78">
            <v>589644</v>
          </cell>
          <cell r="S78" t="str">
            <v/>
          </cell>
          <cell r="T78">
            <v>0</v>
          </cell>
          <cell r="U78" t="str">
            <v xml:space="preserve"> </v>
          </cell>
          <cell r="V78">
            <v>0</v>
          </cell>
          <cell r="W78" t="str">
            <v/>
          </cell>
          <cell r="X78">
            <v>0</v>
          </cell>
          <cell r="Y78">
            <v>0</v>
          </cell>
          <cell r="Z78">
            <v>589644</v>
          </cell>
          <cell r="AA78">
            <v>1.5315428563472512E-2</v>
          </cell>
          <cell r="AB78">
            <v>589644</v>
          </cell>
          <cell r="AC78" t="str">
            <v/>
          </cell>
          <cell r="AD78">
            <v>589644</v>
          </cell>
          <cell r="AF78">
            <v>589644</v>
          </cell>
          <cell r="AG78">
            <v>0</v>
          </cell>
          <cell r="AI78">
            <v>0</v>
          </cell>
          <cell r="AJ78" t="str">
            <v xml:space="preserve"> </v>
          </cell>
          <cell r="AK78">
            <v>44646734</v>
          </cell>
          <cell r="AL78">
            <v>39771179.810000002</v>
          </cell>
        </row>
        <row r="79">
          <cell r="B79">
            <v>204019</v>
          </cell>
          <cell r="C79">
            <v>2</v>
          </cell>
          <cell r="D79">
            <v>1</v>
          </cell>
          <cell r="E79">
            <v>0</v>
          </cell>
          <cell r="F79">
            <v>7787738.7800000003</v>
          </cell>
          <cell r="G79">
            <v>22917493</v>
          </cell>
          <cell r="H79">
            <v>7787738.7800000003</v>
          </cell>
          <cell r="I79">
            <v>0</v>
          </cell>
          <cell r="J79" t="str">
            <v xml:space="preserve"> </v>
          </cell>
          <cell r="K79">
            <v>0</v>
          </cell>
          <cell r="L79" t="str">
            <v/>
          </cell>
          <cell r="M79">
            <v>7787738.7800000003</v>
          </cell>
          <cell r="N79">
            <v>2.5171283053790908E-2</v>
          </cell>
          <cell r="O79">
            <v>969094</v>
          </cell>
          <cell r="P79">
            <v>42539.468360906634</v>
          </cell>
          <cell r="Q79">
            <v>1028876</v>
          </cell>
          <cell r="R79">
            <v>1071415</v>
          </cell>
          <cell r="S79" t="str">
            <v/>
          </cell>
          <cell r="T79">
            <v>0</v>
          </cell>
          <cell r="U79" t="str">
            <v xml:space="preserve"> </v>
          </cell>
          <cell r="V79">
            <v>0</v>
          </cell>
          <cell r="W79" t="str">
            <v/>
          </cell>
          <cell r="X79">
            <v>0</v>
          </cell>
          <cell r="Y79">
            <v>0</v>
          </cell>
          <cell r="Z79">
            <v>1071415</v>
          </cell>
          <cell r="AA79">
            <v>2.782896102450445E-2</v>
          </cell>
          <cell r="AB79">
            <v>1071415</v>
          </cell>
          <cell r="AC79" t="str">
            <v/>
          </cell>
          <cell r="AD79">
            <v>1071415</v>
          </cell>
          <cell r="AF79">
            <v>1071415</v>
          </cell>
          <cell r="AG79">
            <v>0</v>
          </cell>
          <cell r="AI79">
            <v>0</v>
          </cell>
          <cell r="AJ79" t="str">
            <v xml:space="preserve"> </v>
          </cell>
          <cell r="AK79">
            <v>22917493</v>
          </cell>
          <cell r="AL79">
            <v>14058339.219999999</v>
          </cell>
        </row>
        <row r="80">
          <cell r="B80">
            <v>10776</v>
          </cell>
          <cell r="C80">
            <v>2</v>
          </cell>
          <cell r="D80">
            <v>1</v>
          </cell>
          <cell r="E80">
            <v>0</v>
          </cell>
          <cell r="F80">
            <v>5378043.1699999999</v>
          </cell>
          <cell r="G80">
            <v>37877261</v>
          </cell>
          <cell r="H80">
            <v>5378043.1699999999</v>
          </cell>
          <cell r="I80">
            <v>0</v>
          </cell>
          <cell r="J80" t="str">
            <v xml:space="preserve"> </v>
          </cell>
          <cell r="K80">
            <v>0</v>
          </cell>
          <cell r="L80" t="str">
            <v/>
          </cell>
          <cell r="M80">
            <v>5378043.1699999999</v>
          </cell>
          <cell r="N80">
            <v>1.7382741092347852E-2</v>
          </cell>
          <cell r="O80">
            <v>669236</v>
          </cell>
          <cell r="P80">
            <v>29376.83244606787</v>
          </cell>
          <cell r="Q80">
            <v>710520</v>
          </cell>
          <cell r="R80">
            <v>739897</v>
          </cell>
          <cell r="S80" t="str">
            <v/>
          </cell>
          <cell r="T80">
            <v>0</v>
          </cell>
          <cell r="U80" t="str">
            <v xml:space="preserve"> </v>
          </cell>
          <cell r="V80">
            <v>0</v>
          </cell>
          <cell r="W80" t="str">
            <v/>
          </cell>
          <cell r="X80">
            <v>0</v>
          </cell>
          <cell r="Y80">
            <v>0</v>
          </cell>
          <cell r="Z80">
            <v>739897</v>
          </cell>
          <cell r="AA80">
            <v>1.9218103886120476E-2</v>
          </cell>
          <cell r="AB80">
            <v>739897</v>
          </cell>
          <cell r="AC80" t="str">
            <v/>
          </cell>
          <cell r="AD80">
            <v>739897</v>
          </cell>
          <cell r="AF80">
            <v>739897</v>
          </cell>
          <cell r="AG80">
            <v>0</v>
          </cell>
          <cell r="AI80">
            <v>0</v>
          </cell>
          <cell r="AJ80" t="str">
            <v xml:space="preserve"> </v>
          </cell>
          <cell r="AK80">
            <v>37877261</v>
          </cell>
          <cell r="AL80">
            <v>31759320.829999998</v>
          </cell>
        </row>
        <row r="81">
          <cell r="B81">
            <v>190170</v>
          </cell>
          <cell r="C81">
            <v>2</v>
          </cell>
          <cell r="D81">
            <v>1</v>
          </cell>
          <cell r="E81">
            <v>0</v>
          </cell>
          <cell r="F81">
            <v>10075053.210000001</v>
          </cell>
          <cell r="G81">
            <v>78208965</v>
          </cell>
          <cell r="H81">
            <v>10075053.210000001</v>
          </cell>
          <cell r="I81">
            <v>0</v>
          </cell>
          <cell r="J81" t="str">
            <v xml:space="preserve"> </v>
          </cell>
          <cell r="K81">
            <v>0</v>
          </cell>
          <cell r="L81" t="str">
            <v/>
          </cell>
          <cell r="M81">
            <v>10075053.210000001</v>
          </cell>
          <cell r="N81">
            <v>3.2564268434657831E-2</v>
          </cell>
          <cell r="O81">
            <v>1253724</v>
          </cell>
          <cell r="P81">
            <v>55033.613654571731</v>
          </cell>
          <cell r="Q81">
            <v>1331064</v>
          </cell>
          <cell r="R81">
            <v>1386098</v>
          </cell>
          <cell r="S81" t="str">
            <v/>
          </cell>
          <cell r="T81">
            <v>0</v>
          </cell>
          <cell r="U81" t="str">
            <v xml:space="preserve"> </v>
          </cell>
          <cell r="V81">
            <v>0</v>
          </cell>
          <cell r="W81" t="str">
            <v/>
          </cell>
          <cell r="X81">
            <v>0</v>
          </cell>
          <cell r="Y81">
            <v>0</v>
          </cell>
          <cell r="Z81">
            <v>1386098</v>
          </cell>
          <cell r="AA81">
            <v>3.6002545435842852E-2</v>
          </cell>
          <cell r="AB81">
            <v>1386098</v>
          </cell>
          <cell r="AC81" t="str">
            <v/>
          </cell>
          <cell r="AD81">
            <v>1386098</v>
          </cell>
          <cell r="AF81">
            <v>1386098</v>
          </cell>
          <cell r="AG81">
            <v>0</v>
          </cell>
          <cell r="AI81">
            <v>0</v>
          </cell>
          <cell r="AJ81" t="str">
            <v xml:space="preserve"> </v>
          </cell>
          <cell r="AK81">
            <v>78208965</v>
          </cell>
          <cell r="AL81">
            <v>66747813.789999992</v>
          </cell>
        </row>
        <row r="82">
          <cell r="B82">
            <v>300032</v>
          </cell>
          <cell r="C82">
            <v>2</v>
          </cell>
          <cell r="D82">
            <v>1</v>
          </cell>
          <cell r="E82">
            <v>0</v>
          </cell>
          <cell r="F82">
            <v>3059540.42</v>
          </cell>
          <cell r="G82">
            <v>16983803</v>
          </cell>
          <cell r="H82">
            <v>3059540.42</v>
          </cell>
          <cell r="I82">
            <v>0</v>
          </cell>
          <cell r="J82" t="str">
            <v xml:space="preserve"> </v>
          </cell>
          <cell r="K82">
            <v>0</v>
          </cell>
          <cell r="L82" t="str">
            <v/>
          </cell>
          <cell r="M82">
            <v>3059540.42</v>
          </cell>
          <cell r="N82">
            <v>9.8889498096820239E-3</v>
          </cell>
          <cell r="O82">
            <v>380725</v>
          </cell>
          <cell r="P82">
            <v>16712.325178362618</v>
          </cell>
          <cell r="Q82">
            <v>404211</v>
          </cell>
          <cell r="R82">
            <v>420923</v>
          </cell>
          <cell r="S82" t="str">
            <v/>
          </cell>
          <cell r="T82">
            <v>0</v>
          </cell>
          <cell r="U82" t="str">
            <v xml:space="preserve"> </v>
          </cell>
          <cell r="V82">
            <v>0</v>
          </cell>
          <cell r="W82" t="str">
            <v/>
          </cell>
          <cell r="X82">
            <v>0</v>
          </cell>
          <cell r="Y82">
            <v>0</v>
          </cell>
          <cell r="Z82">
            <v>420923</v>
          </cell>
          <cell r="AA82">
            <v>1.0933064929385426E-2</v>
          </cell>
          <cell r="AB82">
            <v>420923</v>
          </cell>
          <cell r="AC82" t="str">
            <v/>
          </cell>
          <cell r="AD82">
            <v>420923</v>
          </cell>
          <cell r="AF82">
            <v>420923</v>
          </cell>
          <cell r="AG82">
            <v>0</v>
          </cell>
          <cell r="AI82">
            <v>0</v>
          </cell>
          <cell r="AJ82" t="str">
            <v xml:space="preserve"> </v>
          </cell>
          <cell r="AK82">
            <v>16983803</v>
          </cell>
          <cell r="AL82">
            <v>13503339.58</v>
          </cell>
        </row>
        <row r="83">
          <cell r="B83">
            <v>434040</v>
          </cell>
          <cell r="C83">
            <v>2</v>
          </cell>
          <cell r="D83">
            <v>1</v>
          </cell>
          <cell r="E83">
            <v>0</v>
          </cell>
          <cell r="F83">
            <v>4243231.34</v>
          </cell>
          <cell r="G83">
            <v>53789612</v>
          </cell>
          <cell r="H83">
            <v>4243231.34</v>
          </cell>
          <cell r="I83">
            <v>0</v>
          </cell>
          <cell r="J83" t="str">
            <v xml:space="preserve"> </v>
          </cell>
          <cell r="K83">
            <v>0</v>
          </cell>
          <cell r="L83" t="str">
            <v/>
          </cell>
          <cell r="M83">
            <v>4243231.34</v>
          </cell>
          <cell r="N83">
            <v>1.3714838175640051E-2</v>
          </cell>
          <cell r="O83">
            <v>528021</v>
          </cell>
          <cell r="P83">
            <v>23178.076516831687</v>
          </cell>
          <cell r="Q83">
            <v>560594</v>
          </cell>
          <cell r="R83">
            <v>583772</v>
          </cell>
          <cell r="S83" t="str">
            <v/>
          </cell>
          <cell r="T83">
            <v>0</v>
          </cell>
          <cell r="U83" t="str">
            <v xml:space="preserve"> </v>
          </cell>
          <cell r="V83">
            <v>0</v>
          </cell>
          <cell r="W83" t="str">
            <v/>
          </cell>
          <cell r="X83">
            <v>0</v>
          </cell>
          <cell r="Y83">
            <v>0</v>
          </cell>
          <cell r="Z83">
            <v>583772</v>
          </cell>
          <cell r="AA83">
            <v>1.5162909083032262E-2</v>
          </cell>
          <cell r="AB83">
            <v>583772</v>
          </cell>
          <cell r="AC83" t="str">
            <v/>
          </cell>
          <cell r="AD83">
            <v>583772</v>
          </cell>
          <cell r="AF83">
            <v>583772</v>
          </cell>
          <cell r="AG83">
            <v>0</v>
          </cell>
          <cell r="AI83">
            <v>0</v>
          </cell>
          <cell r="AJ83" t="str">
            <v xml:space="preserve"> </v>
          </cell>
          <cell r="AK83">
            <v>53789612</v>
          </cell>
          <cell r="AL83">
            <v>48962608.659999996</v>
          </cell>
        </row>
        <row r="84">
          <cell r="B84">
            <v>196168</v>
          </cell>
          <cell r="C84">
            <v>2</v>
          </cell>
          <cell r="D84">
            <v>1</v>
          </cell>
          <cell r="E84">
            <v>0</v>
          </cell>
          <cell r="F84">
            <v>3829760.61</v>
          </cell>
          <cell r="G84">
            <v>9613084</v>
          </cell>
          <cell r="H84">
            <v>3829760.61</v>
          </cell>
          <cell r="I84">
            <v>0</v>
          </cell>
          <cell r="J84" t="str">
            <v xml:space="preserve"> </v>
          </cell>
          <cell r="K84">
            <v>0</v>
          </cell>
          <cell r="L84" t="str">
            <v/>
          </cell>
          <cell r="M84">
            <v>3829760.61</v>
          </cell>
          <cell r="N84">
            <v>1.2378431155156045E-2</v>
          </cell>
          <cell r="O84">
            <v>476570</v>
          </cell>
          <cell r="P84">
            <v>20919.548652213718</v>
          </cell>
          <cell r="Q84">
            <v>505968</v>
          </cell>
          <cell r="R84">
            <v>526888</v>
          </cell>
          <cell r="S84" t="str">
            <v/>
          </cell>
          <cell r="T84">
            <v>0</v>
          </cell>
          <cell r="U84" t="str">
            <v xml:space="preserve"> </v>
          </cell>
          <cell r="V84">
            <v>0</v>
          </cell>
          <cell r="W84" t="str">
            <v/>
          </cell>
          <cell r="X84">
            <v>0</v>
          </cell>
          <cell r="Y84">
            <v>0</v>
          </cell>
          <cell r="Z84">
            <v>526888</v>
          </cell>
          <cell r="AA84">
            <v>1.3685402590293305E-2</v>
          </cell>
          <cell r="AB84">
            <v>526888</v>
          </cell>
          <cell r="AC84" t="str">
            <v/>
          </cell>
          <cell r="AD84">
            <v>526888</v>
          </cell>
          <cell r="AF84">
            <v>526888</v>
          </cell>
          <cell r="AG84">
            <v>0</v>
          </cell>
          <cell r="AI84">
            <v>0</v>
          </cell>
          <cell r="AJ84" t="str">
            <v xml:space="preserve"> </v>
          </cell>
          <cell r="AK84">
            <v>9613084</v>
          </cell>
          <cell r="AL84">
            <v>5256435.3900000006</v>
          </cell>
        </row>
        <row r="85">
          <cell r="B85">
            <v>361246</v>
          </cell>
          <cell r="C85">
            <v>3</v>
          </cell>
          <cell r="D85">
            <v>2</v>
          </cell>
          <cell r="E85">
            <v>0</v>
          </cell>
          <cell r="F85">
            <v>14790301.949999999</v>
          </cell>
          <cell r="G85">
            <v>69185507</v>
          </cell>
          <cell r="H85">
            <v>14790301.949999999</v>
          </cell>
          <cell r="I85">
            <v>0</v>
          </cell>
          <cell r="J85" t="str">
            <v xml:space="preserve"> </v>
          </cell>
          <cell r="K85">
            <v>0</v>
          </cell>
          <cell r="L85" t="str">
            <v/>
          </cell>
          <cell r="M85">
            <v>14790301.949999999</v>
          </cell>
          <cell r="N85">
            <v>4.7804746326440807E-2</v>
          </cell>
          <cell r="O85">
            <v>1840483</v>
          </cell>
          <cell r="P85" t="str">
            <v/>
          </cell>
          <cell r="Q85">
            <v>0</v>
          </cell>
          <cell r="R85">
            <v>0</v>
          </cell>
          <cell r="S85" t="str">
            <v/>
          </cell>
          <cell r="T85">
            <v>14790301.949999999</v>
          </cell>
          <cell r="U85">
            <v>5.4631079758594381E-2</v>
          </cell>
          <cell r="V85">
            <v>1812733.69</v>
          </cell>
          <cell r="W85" t="str">
            <v/>
          </cell>
          <cell r="X85">
            <v>0</v>
          </cell>
          <cell r="Y85">
            <v>0</v>
          </cell>
          <cell r="Z85">
            <v>1812733.69</v>
          </cell>
          <cell r="AA85">
            <v>4.7083991923592756E-2</v>
          </cell>
          <cell r="AB85">
            <v>1812733.69</v>
          </cell>
          <cell r="AC85" t="str">
            <v/>
          </cell>
          <cell r="AD85">
            <v>1812733.69</v>
          </cell>
          <cell r="AF85">
            <v>1812733.69</v>
          </cell>
          <cell r="AG85">
            <v>0</v>
          </cell>
          <cell r="AI85">
            <v>0</v>
          </cell>
          <cell r="AJ85" t="str">
            <v xml:space="preserve"> </v>
          </cell>
          <cell r="AK85">
            <v>69185507</v>
          </cell>
          <cell r="AL85">
            <v>52582471.359999999</v>
          </cell>
        </row>
        <row r="86">
          <cell r="B86">
            <v>370744</v>
          </cell>
          <cell r="C86">
            <v>3</v>
          </cell>
          <cell r="D86">
            <v>2</v>
          </cell>
          <cell r="E86">
            <v>0</v>
          </cell>
          <cell r="F86">
            <v>4985611.09</v>
          </cell>
          <cell r="G86">
            <v>50635000</v>
          </cell>
          <cell r="H86">
            <v>4985611.09</v>
          </cell>
          <cell r="I86">
            <v>0</v>
          </cell>
          <cell r="J86" t="str">
            <v xml:space="preserve"> </v>
          </cell>
          <cell r="K86">
            <v>0</v>
          </cell>
          <cell r="L86" t="str">
            <v/>
          </cell>
          <cell r="M86">
            <v>4985611.09</v>
          </cell>
          <cell r="N86">
            <v>1.6114334531198669E-2</v>
          </cell>
          <cell r="O86">
            <v>620402</v>
          </cell>
          <cell r="P86" t="str">
            <v/>
          </cell>
          <cell r="Q86">
            <v>0</v>
          </cell>
          <cell r="R86">
            <v>0</v>
          </cell>
          <cell r="S86" t="str">
            <v/>
          </cell>
          <cell r="T86">
            <v>4985611.09</v>
          </cell>
          <cell r="U86">
            <v>1.8415399362629151E-2</v>
          </cell>
          <cell r="V86">
            <v>611048.05000000005</v>
          </cell>
          <cell r="W86" t="str">
            <v/>
          </cell>
          <cell r="X86">
            <v>0</v>
          </cell>
          <cell r="Y86">
            <v>0</v>
          </cell>
          <cell r="Z86">
            <v>611048.05000000005</v>
          </cell>
          <cell r="AA86">
            <v>1.587137791383306E-2</v>
          </cell>
          <cell r="AB86">
            <v>611048.05000000005</v>
          </cell>
          <cell r="AC86" t="str">
            <v/>
          </cell>
          <cell r="AD86">
            <v>611048.05000000005</v>
          </cell>
          <cell r="AF86">
            <v>611048.05000000005</v>
          </cell>
          <cell r="AG86">
            <v>0</v>
          </cell>
          <cell r="AI86">
            <v>0</v>
          </cell>
          <cell r="AJ86" t="str">
            <v xml:space="preserve"> </v>
          </cell>
          <cell r="AK86">
            <v>50635000</v>
          </cell>
          <cell r="AL86">
            <v>45038340.859999999</v>
          </cell>
        </row>
        <row r="87">
          <cell r="B87">
            <v>190878</v>
          </cell>
          <cell r="C87">
            <v>3</v>
          </cell>
          <cell r="D87">
            <v>2</v>
          </cell>
          <cell r="E87">
            <v>0</v>
          </cell>
          <cell r="F87">
            <v>17257348.420000002</v>
          </cell>
          <cell r="G87">
            <v>34505429</v>
          </cell>
          <cell r="H87">
            <v>17257348.420000002</v>
          </cell>
          <cell r="I87">
            <v>0</v>
          </cell>
          <cell r="J87" t="str">
            <v xml:space="preserve"> </v>
          </cell>
          <cell r="K87">
            <v>0</v>
          </cell>
          <cell r="L87" t="str">
            <v/>
          </cell>
          <cell r="M87">
            <v>17257348.420000002</v>
          </cell>
          <cell r="N87">
            <v>5.5778655924269629E-2</v>
          </cell>
          <cell r="O87">
            <v>2147478</v>
          </cell>
          <cell r="P87" t="str">
            <v/>
          </cell>
          <cell r="Q87">
            <v>0</v>
          </cell>
          <cell r="R87">
            <v>0</v>
          </cell>
          <cell r="S87" t="str">
            <v/>
          </cell>
          <cell r="T87">
            <v>17257348.420000002</v>
          </cell>
          <cell r="U87">
            <v>6.3743632898236591E-2</v>
          </cell>
          <cell r="V87">
            <v>2115100.62</v>
          </cell>
          <cell r="W87" t="str">
            <v/>
          </cell>
          <cell r="X87">
            <v>0</v>
          </cell>
          <cell r="Y87">
            <v>0</v>
          </cell>
          <cell r="Z87">
            <v>2115100.62</v>
          </cell>
          <cell r="AA87">
            <v>5.4937678413019421E-2</v>
          </cell>
          <cell r="AB87">
            <v>2115100.62</v>
          </cell>
          <cell r="AC87" t="str">
            <v/>
          </cell>
          <cell r="AD87">
            <v>2115100.62</v>
          </cell>
          <cell r="AF87">
            <v>2115100.62</v>
          </cell>
          <cell r="AG87">
            <v>0</v>
          </cell>
          <cell r="AI87">
            <v>0</v>
          </cell>
          <cell r="AJ87" t="str">
            <v xml:space="preserve"> </v>
          </cell>
          <cell r="AK87">
            <v>34505429</v>
          </cell>
          <cell r="AL87">
            <v>15132979.959999997</v>
          </cell>
        </row>
        <row r="88">
          <cell r="B88">
            <v>190017</v>
          </cell>
          <cell r="C88">
            <v>3</v>
          </cell>
          <cell r="D88">
            <v>3</v>
          </cell>
          <cell r="E88">
            <v>0</v>
          </cell>
          <cell r="F88">
            <v>1299384.8799999999</v>
          </cell>
          <cell r="G88">
            <v>8217684</v>
          </cell>
          <cell r="H88">
            <v>1299384.8799999999</v>
          </cell>
          <cell r="I88">
            <v>0</v>
          </cell>
          <cell r="J88" t="str">
            <v xml:space="preserve"> </v>
          </cell>
          <cell r="K88">
            <v>0</v>
          </cell>
          <cell r="L88" t="str">
            <v/>
          </cell>
          <cell r="M88">
            <v>1299384.8799999999</v>
          </cell>
          <cell r="N88">
            <v>4.1998307254851363E-3</v>
          </cell>
          <cell r="O88">
            <v>161693</v>
          </cell>
          <cell r="P88" t="str">
            <v/>
          </cell>
          <cell r="Q88">
            <v>0</v>
          </cell>
          <cell r="R88">
            <v>0</v>
          </cell>
          <cell r="S88" t="str">
            <v/>
          </cell>
          <cell r="T88">
            <v>1299384.8799999999</v>
          </cell>
          <cell r="U88">
            <v>4.7995503578202193E-3</v>
          </cell>
          <cell r="V88">
            <v>159255.62</v>
          </cell>
          <cell r="W88" t="str">
            <v/>
          </cell>
          <cell r="X88">
            <v>0</v>
          </cell>
          <cell r="Y88">
            <v>0</v>
          </cell>
          <cell r="Z88">
            <v>159255.62</v>
          </cell>
          <cell r="AA88">
            <v>4.1365096082407763E-3</v>
          </cell>
          <cell r="AB88">
            <v>159255.62</v>
          </cell>
          <cell r="AC88" t="str">
            <v/>
          </cell>
          <cell r="AD88">
            <v>159255.62</v>
          </cell>
          <cell r="AF88">
            <v>159255.62</v>
          </cell>
          <cell r="AG88">
            <v>0</v>
          </cell>
          <cell r="AI88">
            <v>0</v>
          </cell>
          <cell r="AJ88" t="str">
            <v xml:space="preserve"> </v>
          </cell>
          <cell r="AK88">
            <v>8217684</v>
          </cell>
          <cell r="AL88">
            <v>6759043.5</v>
          </cell>
        </row>
        <row r="89">
          <cell r="B89">
            <v>301097</v>
          </cell>
          <cell r="C89">
            <v>3</v>
          </cell>
          <cell r="D89">
            <v>3</v>
          </cell>
          <cell r="E89">
            <v>0</v>
          </cell>
          <cell r="F89">
            <v>554091.21</v>
          </cell>
          <cell r="G89">
            <v>4252548</v>
          </cell>
          <cell r="H89">
            <v>554091.21</v>
          </cell>
          <cell r="I89">
            <v>0</v>
          </cell>
          <cell r="J89" t="str">
            <v xml:space="preserve"> </v>
          </cell>
          <cell r="K89">
            <v>0</v>
          </cell>
          <cell r="L89" t="str">
            <v/>
          </cell>
          <cell r="M89">
            <v>554091.21</v>
          </cell>
          <cell r="N89">
            <v>1.790916089834166E-3</v>
          </cell>
          <cell r="O89">
            <v>68950</v>
          </cell>
          <cell r="P89" t="str">
            <v/>
          </cell>
          <cell r="Q89">
            <v>0</v>
          </cell>
          <cell r="R89">
            <v>0</v>
          </cell>
          <cell r="S89" t="str">
            <v/>
          </cell>
          <cell r="T89">
            <v>554091.21</v>
          </cell>
          <cell r="U89">
            <v>2.0466520013843305E-3</v>
          </cell>
          <cell r="V89">
            <v>67910.7</v>
          </cell>
          <cell r="W89" t="str">
            <v/>
          </cell>
          <cell r="X89">
            <v>0</v>
          </cell>
          <cell r="Y89">
            <v>0</v>
          </cell>
          <cell r="Z89">
            <v>67910.7</v>
          </cell>
          <cell r="AA89">
            <v>1.7639142847979674E-3</v>
          </cell>
          <cell r="AB89">
            <v>67910.7</v>
          </cell>
          <cell r="AC89" t="str">
            <v/>
          </cell>
          <cell r="AD89">
            <v>67910.7</v>
          </cell>
          <cell r="AF89">
            <v>67910.7</v>
          </cell>
          <cell r="AG89">
            <v>0</v>
          </cell>
          <cell r="AI89">
            <v>0</v>
          </cell>
          <cell r="AJ89" t="str">
            <v xml:space="preserve"> </v>
          </cell>
          <cell r="AK89">
            <v>4252548</v>
          </cell>
          <cell r="AL89">
            <v>3630546.09</v>
          </cell>
        </row>
        <row r="90">
          <cell r="B90">
            <v>190066</v>
          </cell>
          <cell r="C90">
            <v>3</v>
          </cell>
          <cell r="D90">
            <v>3</v>
          </cell>
          <cell r="E90">
            <v>0</v>
          </cell>
          <cell r="F90">
            <v>2718878.19</v>
          </cell>
          <cell r="G90">
            <v>10238307</v>
          </cell>
          <cell r="H90">
            <v>2718878.19</v>
          </cell>
          <cell r="I90">
            <v>0</v>
          </cell>
          <cell r="J90" t="str">
            <v xml:space="preserve"> </v>
          </cell>
          <cell r="K90">
            <v>0</v>
          </cell>
          <cell r="L90" t="str">
            <v/>
          </cell>
          <cell r="M90">
            <v>2718878.19</v>
          </cell>
          <cell r="N90">
            <v>8.7878721208556887E-3</v>
          </cell>
          <cell r="O90">
            <v>338333</v>
          </cell>
          <cell r="P90" t="str">
            <v/>
          </cell>
          <cell r="Q90">
            <v>0</v>
          </cell>
          <cell r="R90">
            <v>0</v>
          </cell>
          <cell r="S90" t="str">
            <v/>
          </cell>
          <cell r="T90">
            <v>2718878.19</v>
          </cell>
          <cell r="U90">
            <v>1.0042746372178881E-2</v>
          </cell>
          <cell r="V90">
            <v>333232.01</v>
          </cell>
          <cell r="W90" t="str">
            <v/>
          </cell>
          <cell r="X90">
            <v>0</v>
          </cell>
          <cell r="Y90">
            <v>0</v>
          </cell>
          <cell r="Z90">
            <v>333232.01</v>
          </cell>
          <cell r="AA90">
            <v>8.6553768786205888E-3</v>
          </cell>
          <cell r="AB90">
            <v>333232.01</v>
          </cell>
          <cell r="AC90" t="str">
            <v/>
          </cell>
          <cell r="AD90">
            <v>333232.01</v>
          </cell>
          <cell r="AF90">
            <v>333232.01</v>
          </cell>
          <cell r="AG90">
            <v>0</v>
          </cell>
          <cell r="AI90">
            <v>0</v>
          </cell>
          <cell r="AJ90" t="str">
            <v xml:space="preserve"> </v>
          </cell>
          <cell r="AK90">
            <v>10238307</v>
          </cell>
          <cell r="AL90">
            <v>7186196.8000000007</v>
          </cell>
        </row>
        <row r="91">
          <cell r="B91">
            <v>190081</v>
          </cell>
          <cell r="C91">
            <v>3</v>
          </cell>
          <cell r="D91">
            <v>3</v>
          </cell>
          <cell r="E91">
            <v>0</v>
          </cell>
          <cell r="F91">
            <v>1744226.77</v>
          </cell>
          <cell r="G91">
            <v>13409867</v>
          </cell>
          <cell r="H91">
            <v>1744226.77</v>
          </cell>
          <cell r="I91">
            <v>0</v>
          </cell>
          <cell r="J91" t="str">
            <v xml:space="preserve"> </v>
          </cell>
          <cell r="K91">
            <v>0</v>
          </cell>
          <cell r="L91" t="str">
            <v/>
          </cell>
          <cell r="M91">
            <v>1744226.77</v>
          </cell>
          <cell r="N91">
            <v>5.6376346174350561E-3</v>
          </cell>
          <cell r="O91">
            <v>217049</v>
          </cell>
          <cell r="P91" t="str">
            <v/>
          </cell>
          <cell r="Q91">
            <v>0</v>
          </cell>
          <cell r="R91">
            <v>0</v>
          </cell>
          <cell r="S91" t="str">
            <v/>
          </cell>
          <cell r="T91">
            <v>1744226.77</v>
          </cell>
          <cell r="U91">
            <v>6.4426671011233458E-3</v>
          </cell>
          <cell r="V91">
            <v>213776.48</v>
          </cell>
          <cell r="W91" t="str">
            <v/>
          </cell>
          <cell r="X91">
            <v>0</v>
          </cell>
          <cell r="Y91">
            <v>0</v>
          </cell>
          <cell r="Z91">
            <v>213776.48</v>
          </cell>
          <cell r="AA91">
            <v>5.5526358412713609E-3</v>
          </cell>
          <cell r="AB91">
            <v>213776.48</v>
          </cell>
          <cell r="AC91" t="str">
            <v/>
          </cell>
          <cell r="AD91">
            <v>213776.48</v>
          </cell>
          <cell r="AF91">
            <v>213776.48</v>
          </cell>
          <cell r="AG91">
            <v>0</v>
          </cell>
          <cell r="AI91">
            <v>0</v>
          </cell>
          <cell r="AJ91" t="str">
            <v xml:space="preserve"> </v>
          </cell>
          <cell r="AK91">
            <v>13409867</v>
          </cell>
          <cell r="AL91">
            <v>11451863.75</v>
          </cell>
        </row>
        <row r="92">
          <cell r="B92">
            <v>190125</v>
          </cell>
          <cell r="C92">
            <v>3</v>
          </cell>
          <cell r="D92">
            <v>3</v>
          </cell>
          <cell r="E92">
            <v>0</v>
          </cell>
          <cell r="F92">
            <v>14995426.76</v>
          </cell>
          <cell r="G92">
            <v>42684628</v>
          </cell>
          <cell r="H92">
            <v>14995426.76</v>
          </cell>
          <cell r="I92">
            <v>0</v>
          </cell>
          <cell r="J92" t="str">
            <v xml:space="preserve"> </v>
          </cell>
          <cell r="K92">
            <v>0</v>
          </cell>
          <cell r="L92" t="str">
            <v/>
          </cell>
          <cell r="M92">
            <v>14995426.76</v>
          </cell>
          <cell r="N92">
            <v>4.8467744251733967E-2</v>
          </cell>
          <cell r="O92">
            <v>1866008</v>
          </cell>
          <cell r="P92" t="str">
            <v/>
          </cell>
          <cell r="Q92">
            <v>0</v>
          </cell>
          <cell r="R92">
            <v>0</v>
          </cell>
          <cell r="S92" t="str">
            <v/>
          </cell>
          <cell r="T92">
            <v>14995426.76</v>
          </cell>
          <cell r="U92">
            <v>5.538875123098623E-2</v>
          </cell>
          <cell r="V92">
            <v>1837874.26</v>
          </cell>
          <cell r="W92" t="str">
            <v/>
          </cell>
          <cell r="X92">
            <v>0</v>
          </cell>
          <cell r="Y92">
            <v>0</v>
          </cell>
          <cell r="Z92">
            <v>1837874.26</v>
          </cell>
          <cell r="AA92">
            <v>4.7736993741435349E-2</v>
          </cell>
          <cell r="AB92">
            <v>1837874.26</v>
          </cell>
          <cell r="AC92" t="str">
            <v/>
          </cell>
          <cell r="AD92">
            <v>1837874.26</v>
          </cell>
          <cell r="AF92">
            <v>1837874.26</v>
          </cell>
          <cell r="AG92">
            <v>0</v>
          </cell>
          <cell r="AI92">
            <v>0</v>
          </cell>
          <cell r="AJ92" t="str">
            <v xml:space="preserve"> </v>
          </cell>
          <cell r="AK92">
            <v>42684628</v>
          </cell>
          <cell r="AL92">
            <v>25851326.98</v>
          </cell>
        </row>
        <row r="93">
          <cell r="B93">
            <v>160787</v>
          </cell>
          <cell r="C93">
            <v>3</v>
          </cell>
          <cell r="D93">
            <v>3</v>
          </cell>
          <cell r="E93">
            <v>0</v>
          </cell>
          <cell r="F93">
            <v>2442768.44</v>
          </cell>
          <cell r="G93">
            <v>9905666</v>
          </cell>
          <cell r="H93">
            <v>2442768.44</v>
          </cell>
          <cell r="I93">
            <v>0</v>
          </cell>
          <cell r="J93" t="str">
            <v xml:space="preserve"> </v>
          </cell>
          <cell r="K93">
            <v>0</v>
          </cell>
          <cell r="L93" t="str">
            <v/>
          </cell>
          <cell r="M93">
            <v>2442768.44</v>
          </cell>
          <cell r="N93">
            <v>7.8954389168799585E-3</v>
          </cell>
          <cell r="O93">
            <v>303974</v>
          </cell>
          <cell r="P93" t="str">
            <v/>
          </cell>
          <cell r="Q93">
            <v>0</v>
          </cell>
          <cell r="R93">
            <v>0</v>
          </cell>
          <cell r="S93" t="str">
            <v/>
          </cell>
          <cell r="T93">
            <v>2442768.44</v>
          </cell>
          <cell r="U93">
            <v>9.0228771480501905E-3</v>
          </cell>
          <cell r="V93">
            <v>299391.35999999999</v>
          </cell>
          <cell r="W93" t="str">
            <v/>
          </cell>
          <cell r="X93">
            <v>0</v>
          </cell>
          <cell r="Y93">
            <v>0</v>
          </cell>
          <cell r="Z93">
            <v>299391.35999999999</v>
          </cell>
          <cell r="AA93">
            <v>7.776398956999277E-3</v>
          </cell>
          <cell r="AB93">
            <v>299391.35999999999</v>
          </cell>
          <cell r="AC93" t="str">
            <v/>
          </cell>
          <cell r="AD93">
            <v>299391.35999999999</v>
          </cell>
          <cell r="AF93">
            <v>299391.35999999999</v>
          </cell>
          <cell r="AG93">
            <v>0</v>
          </cell>
          <cell r="AI93">
            <v>0</v>
          </cell>
          <cell r="AJ93" t="str">
            <v xml:space="preserve"> </v>
          </cell>
          <cell r="AK93">
            <v>9905666</v>
          </cell>
          <cell r="AL93">
            <v>7163506.2000000002</v>
          </cell>
        </row>
        <row r="94">
          <cell r="B94">
            <v>304113</v>
          </cell>
          <cell r="C94">
            <v>3</v>
          </cell>
          <cell r="D94">
            <v>3</v>
          </cell>
          <cell r="E94">
            <v>0</v>
          </cell>
          <cell r="F94">
            <v>153691.39000000001</v>
          </cell>
          <cell r="G94">
            <v>1879105</v>
          </cell>
          <cell r="H94">
            <v>153691.39000000001</v>
          </cell>
          <cell r="I94">
            <v>0</v>
          </cell>
          <cell r="J94" t="str">
            <v xml:space="preserve"> </v>
          </cell>
          <cell r="K94">
            <v>0</v>
          </cell>
          <cell r="L94" t="str">
            <v/>
          </cell>
          <cell r="M94">
            <v>153691.39000000001</v>
          </cell>
          <cell r="N94">
            <v>4.9675645137914727E-4</v>
          </cell>
          <cell r="O94">
            <v>19125</v>
          </cell>
          <cell r="P94" t="str">
            <v/>
          </cell>
          <cell r="Q94">
            <v>0</v>
          </cell>
          <cell r="R94">
            <v>0</v>
          </cell>
          <cell r="S94" t="str">
            <v/>
          </cell>
          <cell r="T94">
            <v>153691.39000000001</v>
          </cell>
          <cell r="U94">
            <v>5.6769135705841598E-4</v>
          </cell>
          <cell r="V94">
            <v>18836.77</v>
          </cell>
          <cell r="W94" t="str">
            <v/>
          </cell>
          <cell r="X94">
            <v>0</v>
          </cell>
          <cell r="Y94">
            <v>0</v>
          </cell>
          <cell r="Z94">
            <v>18836.77</v>
          </cell>
          <cell r="AA94">
            <v>4.8926675299258899E-4</v>
          </cell>
          <cell r="AB94">
            <v>18836.77</v>
          </cell>
          <cell r="AC94" t="str">
            <v/>
          </cell>
          <cell r="AD94">
            <v>18836.77</v>
          </cell>
          <cell r="AF94">
            <v>18836.77</v>
          </cell>
          <cell r="AG94">
            <v>0</v>
          </cell>
          <cell r="AI94">
            <v>0</v>
          </cell>
          <cell r="AJ94" t="str">
            <v xml:space="preserve"> </v>
          </cell>
          <cell r="AK94">
            <v>1879105</v>
          </cell>
          <cell r="AL94">
            <v>1706576.8399999999</v>
          </cell>
        </row>
        <row r="95">
          <cell r="B95">
            <v>190636</v>
          </cell>
          <cell r="C95">
            <v>3</v>
          </cell>
          <cell r="D95">
            <v>3</v>
          </cell>
          <cell r="E95">
            <v>0</v>
          </cell>
          <cell r="F95">
            <v>5227938.57</v>
          </cell>
          <cell r="G95">
            <v>40115508</v>
          </cell>
          <cell r="H95">
            <v>5227938.57</v>
          </cell>
          <cell r="I95">
            <v>0</v>
          </cell>
          <cell r="J95" t="str">
            <v xml:space="preserve"> </v>
          </cell>
          <cell r="K95">
            <v>0</v>
          </cell>
          <cell r="L95" t="str">
            <v/>
          </cell>
          <cell r="M95">
            <v>5227938.57</v>
          </cell>
          <cell r="N95">
            <v>1.6897577750200409E-2</v>
          </cell>
          <cell r="O95">
            <v>650557</v>
          </cell>
          <cell r="P95" t="str">
            <v/>
          </cell>
          <cell r="Q95">
            <v>0</v>
          </cell>
          <cell r="R95">
            <v>0</v>
          </cell>
          <cell r="S95" t="str">
            <v/>
          </cell>
          <cell r="T95">
            <v>5227938.57</v>
          </cell>
          <cell r="U95">
            <v>1.9310486692984782E-2</v>
          </cell>
          <cell r="V95">
            <v>640748.27</v>
          </cell>
          <cell r="W95" t="str">
            <v/>
          </cell>
          <cell r="X95">
            <v>0</v>
          </cell>
          <cell r="Y95">
            <v>0</v>
          </cell>
          <cell r="Z95">
            <v>640748.27</v>
          </cell>
          <cell r="AA95">
            <v>1.6642812199146598E-2</v>
          </cell>
          <cell r="AB95">
            <v>640748.27</v>
          </cell>
          <cell r="AC95" t="str">
            <v/>
          </cell>
          <cell r="AD95">
            <v>640748.27</v>
          </cell>
          <cell r="AF95">
            <v>640748.27</v>
          </cell>
          <cell r="AG95">
            <v>0</v>
          </cell>
          <cell r="AI95">
            <v>0</v>
          </cell>
          <cell r="AJ95" t="str">
            <v xml:space="preserve"> </v>
          </cell>
          <cell r="AK95">
            <v>40115508</v>
          </cell>
          <cell r="AL95">
            <v>34246821.159999996</v>
          </cell>
        </row>
        <row r="96">
          <cell r="B96">
            <v>190766</v>
          </cell>
          <cell r="C96">
            <v>3</v>
          </cell>
          <cell r="D96">
            <v>3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 t="str">
            <v xml:space="preserve"> </v>
          </cell>
          <cell r="K96">
            <v>0</v>
          </cell>
          <cell r="L96" t="str">
            <v/>
          </cell>
          <cell r="M96">
            <v>0</v>
          </cell>
          <cell r="N96" t="str">
            <v xml:space="preserve"> </v>
          </cell>
          <cell r="O96">
            <v>0</v>
          </cell>
          <cell r="P96" t="str">
            <v/>
          </cell>
          <cell r="Q96">
            <v>0</v>
          </cell>
          <cell r="R96">
            <v>0</v>
          </cell>
          <cell r="S96" t="str">
            <v/>
          </cell>
          <cell r="T96">
            <v>0</v>
          </cell>
          <cell r="U96" t="str">
            <v xml:space="preserve"> </v>
          </cell>
          <cell r="V96">
            <v>0</v>
          </cell>
          <cell r="W96" t="str">
            <v/>
          </cell>
          <cell r="X96">
            <v>0</v>
          </cell>
          <cell r="Y96">
            <v>0</v>
          </cell>
          <cell r="Z96">
            <v>0</v>
          </cell>
          <cell r="AA96" t="str">
            <v xml:space="preserve"> </v>
          </cell>
          <cell r="AB96">
            <v>0</v>
          </cell>
          <cell r="AC96" t="str">
            <v/>
          </cell>
          <cell r="AD96">
            <v>0</v>
          </cell>
          <cell r="AF96">
            <v>0</v>
          </cell>
          <cell r="AG96">
            <v>0</v>
          </cell>
          <cell r="AI96">
            <v>0</v>
          </cell>
          <cell r="AJ96" t="str">
            <v xml:space="preserve"> </v>
          </cell>
          <cell r="AK96">
            <v>0</v>
          </cell>
          <cell r="AL96">
            <v>0</v>
          </cell>
        </row>
        <row r="97">
          <cell r="B97">
            <v>301258</v>
          </cell>
          <cell r="C97">
            <v>3</v>
          </cell>
          <cell r="D97">
            <v>3</v>
          </cell>
          <cell r="E97">
            <v>0</v>
          </cell>
          <cell r="F97">
            <v>6234742.5</v>
          </cell>
          <cell r="G97">
            <v>23959786</v>
          </cell>
          <cell r="H97">
            <v>6234742.5</v>
          </cell>
          <cell r="I97">
            <v>0</v>
          </cell>
          <cell r="J97" t="str">
            <v xml:space="preserve"> </v>
          </cell>
          <cell r="K97">
            <v>0</v>
          </cell>
          <cell r="L97" t="str">
            <v/>
          </cell>
          <cell r="M97">
            <v>6234742.5</v>
          </cell>
          <cell r="N97">
            <v>2.0151737579852409E-2</v>
          </cell>
          <cell r="O97">
            <v>775842</v>
          </cell>
          <cell r="P97" t="str">
            <v/>
          </cell>
          <cell r="Q97">
            <v>0</v>
          </cell>
          <cell r="R97">
            <v>0</v>
          </cell>
          <cell r="S97" t="str">
            <v/>
          </cell>
          <cell r="T97">
            <v>6234742.5</v>
          </cell>
          <cell r="U97">
            <v>2.3029327997715298E-2</v>
          </cell>
          <cell r="V97">
            <v>764144.49</v>
          </cell>
          <cell r="W97" t="str">
            <v/>
          </cell>
          <cell r="X97">
            <v>0</v>
          </cell>
          <cell r="Y97">
            <v>0</v>
          </cell>
          <cell r="Z97">
            <v>764144.49</v>
          </cell>
          <cell r="AA97">
            <v>1.984790882085824E-2</v>
          </cell>
          <cell r="AB97">
            <v>764144.49</v>
          </cell>
          <cell r="AC97" t="str">
            <v/>
          </cell>
          <cell r="AD97">
            <v>764144.49</v>
          </cell>
          <cell r="AF97">
            <v>764144.49</v>
          </cell>
          <cell r="AG97">
            <v>0</v>
          </cell>
          <cell r="AI97">
            <v>0</v>
          </cell>
          <cell r="AJ97" t="str">
            <v xml:space="preserve"> </v>
          </cell>
          <cell r="AK97">
            <v>23959786</v>
          </cell>
          <cell r="AL97">
            <v>16960899.010000002</v>
          </cell>
        </row>
        <row r="98">
          <cell r="B98">
            <v>361323</v>
          </cell>
          <cell r="C98">
            <v>3</v>
          </cell>
          <cell r="D98">
            <v>3</v>
          </cell>
          <cell r="E98">
            <v>0</v>
          </cell>
          <cell r="F98">
            <v>10846961.050000001</v>
          </cell>
          <cell r="G98">
            <v>28391461</v>
          </cell>
          <cell r="H98">
            <v>10846961.050000001</v>
          </cell>
          <cell r="I98">
            <v>0</v>
          </cell>
          <cell r="J98" t="str">
            <v xml:space="preserve"> </v>
          </cell>
          <cell r="K98">
            <v>0</v>
          </cell>
          <cell r="L98" t="str">
            <v/>
          </cell>
          <cell r="M98">
            <v>10846961.050000001</v>
          </cell>
          <cell r="N98">
            <v>3.5059204549102128E-2</v>
          </cell>
          <cell r="O98">
            <v>1349779</v>
          </cell>
          <cell r="P98" t="str">
            <v/>
          </cell>
          <cell r="Q98">
            <v>0</v>
          </cell>
          <cell r="R98">
            <v>0</v>
          </cell>
          <cell r="S98" t="str">
            <v/>
          </cell>
          <cell r="T98">
            <v>10846961.050000001</v>
          </cell>
          <cell r="U98">
            <v>4.0065523764436513E-2</v>
          </cell>
          <cell r="V98">
            <v>1329428.69</v>
          </cell>
          <cell r="W98" t="str">
            <v/>
          </cell>
          <cell r="X98">
            <v>0</v>
          </cell>
          <cell r="Y98">
            <v>0</v>
          </cell>
          <cell r="Z98">
            <v>1329428.69</v>
          </cell>
          <cell r="AA98">
            <v>3.4530615306737358E-2</v>
          </cell>
          <cell r="AB98">
            <v>1329428.69</v>
          </cell>
          <cell r="AC98" t="str">
            <v/>
          </cell>
          <cell r="AD98">
            <v>1329428.69</v>
          </cell>
          <cell r="AF98">
            <v>1329428.69</v>
          </cell>
          <cell r="AG98">
            <v>0</v>
          </cell>
          <cell r="AI98">
            <v>0</v>
          </cell>
          <cell r="AJ98" t="str">
            <v xml:space="preserve"> </v>
          </cell>
          <cell r="AK98">
            <v>28391461</v>
          </cell>
          <cell r="AL98">
            <v>16215071.26</v>
          </cell>
        </row>
        <row r="99">
          <cell r="B99">
            <v>190230</v>
          </cell>
          <cell r="C99">
            <v>3</v>
          </cell>
          <cell r="D99">
            <v>3</v>
          </cell>
          <cell r="E99">
            <v>0</v>
          </cell>
          <cell r="F99">
            <v>2128090.79</v>
          </cell>
          <cell r="G99">
            <v>28216109</v>
          </cell>
          <cell r="H99">
            <v>2128090.79</v>
          </cell>
          <cell r="I99">
            <v>0</v>
          </cell>
          <cell r="J99" t="str">
            <v xml:space="preserve"> </v>
          </cell>
          <cell r="K99">
            <v>0</v>
          </cell>
          <cell r="L99" t="str">
            <v/>
          </cell>
          <cell r="M99">
            <v>2128090.79</v>
          </cell>
          <cell r="N99">
            <v>6.8783477659551786E-3</v>
          </cell>
          <cell r="O99">
            <v>264816</v>
          </cell>
          <cell r="P99" t="str">
            <v/>
          </cell>
          <cell r="Q99">
            <v>0</v>
          </cell>
          <cell r="R99">
            <v>0</v>
          </cell>
          <cell r="S99" t="str">
            <v/>
          </cell>
          <cell r="T99">
            <v>2128090.79</v>
          </cell>
          <cell r="U99">
            <v>7.8605493028504492E-3</v>
          </cell>
          <cell r="V99">
            <v>260823.74</v>
          </cell>
          <cell r="W99" t="str">
            <v/>
          </cell>
          <cell r="X99">
            <v>0</v>
          </cell>
          <cell r="Y99">
            <v>0</v>
          </cell>
          <cell r="Z99">
            <v>260823.74</v>
          </cell>
          <cell r="AA99">
            <v>6.7746425938833054E-3</v>
          </cell>
          <cell r="AB99">
            <v>260823.74</v>
          </cell>
          <cell r="AC99" t="str">
            <v/>
          </cell>
          <cell r="AD99">
            <v>260823.74</v>
          </cell>
          <cell r="AF99">
            <v>260823.74</v>
          </cell>
          <cell r="AG99">
            <v>0</v>
          </cell>
          <cell r="AI99">
            <v>0</v>
          </cell>
          <cell r="AJ99" t="str">
            <v xml:space="preserve"> </v>
          </cell>
          <cell r="AK99">
            <v>28216109</v>
          </cell>
          <cell r="AL99">
            <v>25827194.470000003</v>
          </cell>
        </row>
        <row r="100">
          <cell r="B100">
            <v>150706</v>
          </cell>
          <cell r="C100">
            <v>3</v>
          </cell>
          <cell r="D100">
            <v>3</v>
          </cell>
          <cell r="E100">
            <v>0</v>
          </cell>
          <cell r="F100">
            <v>1726839.52</v>
          </cell>
          <cell r="G100">
            <v>10048754</v>
          </cell>
          <cell r="H100">
            <v>1726839.52</v>
          </cell>
          <cell r="I100">
            <v>0</v>
          </cell>
          <cell r="J100" t="str">
            <v xml:space="preserve"> </v>
          </cell>
          <cell r="K100">
            <v>0</v>
          </cell>
          <cell r="L100" t="str">
            <v/>
          </cell>
          <cell r="M100">
            <v>1726839.52</v>
          </cell>
          <cell r="N100">
            <v>5.5814360977311083E-3</v>
          </cell>
          <cell r="O100">
            <v>214885</v>
          </cell>
          <cell r="P100" t="str">
            <v/>
          </cell>
          <cell r="Q100">
            <v>0</v>
          </cell>
          <cell r="R100">
            <v>0</v>
          </cell>
          <cell r="S100" t="str">
            <v/>
          </cell>
          <cell r="T100">
            <v>1726839.52</v>
          </cell>
          <cell r="U100">
            <v>6.3784436495167591E-3</v>
          </cell>
          <cell r="V100">
            <v>211645.45</v>
          </cell>
          <cell r="W100" t="str">
            <v/>
          </cell>
          <cell r="X100">
            <v>0</v>
          </cell>
          <cell r="Y100">
            <v>0</v>
          </cell>
          <cell r="Z100">
            <v>211645.45</v>
          </cell>
          <cell r="AA100">
            <v>5.4972844127286861E-3</v>
          </cell>
          <cell r="AB100">
            <v>211645.45</v>
          </cell>
          <cell r="AC100" t="str">
            <v/>
          </cell>
          <cell r="AD100">
            <v>211645.45</v>
          </cell>
          <cell r="AF100">
            <v>211645.45</v>
          </cell>
          <cell r="AG100">
            <v>0</v>
          </cell>
          <cell r="AI100">
            <v>0</v>
          </cell>
          <cell r="AJ100" t="str">
            <v xml:space="preserve"> </v>
          </cell>
          <cell r="AK100">
            <v>10048754</v>
          </cell>
          <cell r="AL100">
            <v>8110269.0300000003</v>
          </cell>
        </row>
        <row r="101">
          <cell r="B101">
            <v>500852</v>
          </cell>
          <cell r="C101">
            <v>3</v>
          </cell>
          <cell r="D101">
            <v>3</v>
          </cell>
          <cell r="E101">
            <v>0</v>
          </cell>
          <cell r="F101">
            <v>5404732.3099999996</v>
          </cell>
          <cell r="G101">
            <v>21644503</v>
          </cell>
          <cell r="H101">
            <v>5404732.3099999996</v>
          </cell>
          <cell r="I101">
            <v>0</v>
          </cell>
          <cell r="J101" t="str">
            <v xml:space="preserve"> </v>
          </cell>
          <cell r="K101">
            <v>0</v>
          </cell>
          <cell r="L101" t="str">
            <v/>
          </cell>
          <cell r="M101">
            <v>5404732.3099999996</v>
          </cell>
          <cell r="N101">
            <v>1.7469004886804789E-2</v>
          </cell>
          <cell r="O101">
            <v>672557</v>
          </cell>
          <cell r="P101" t="str">
            <v/>
          </cell>
          <cell r="Q101">
            <v>0</v>
          </cell>
          <cell r="R101">
            <v>0</v>
          </cell>
          <cell r="S101" t="str">
            <v/>
          </cell>
          <cell r="T101">
            <v>5404732.3099999996</v>
          </cell>
          <cell r="U101">
            <v>1.9963511421175688E-2</v>
          </cell>
          <cell r="V101">
            <v>662416.52</v>
          </cell>
          <cell r="W101" t="str">
            <v/>
          </cell>
          <cell r="X101">
            <v>0</v>
          </cell>
          <cell r="Y101">
            <v>0</v>
          </cell>
          <cell r="Z101">
            <v>662416.52</v>
          </cell>
          <cell r="AA101">
            <v>1.720562388716592E-2</v>
          </cell>
          <cell r="AB101">
            <v>662416.52</v>
          </cell>
          <cell r="AC101" t="str">
            <v/>
          </cell>
          <cell r="AD101">
            <v>662416.52</v>
          </cell>
          <cell r="AF101">
            <v>662416.52</v>
          </cell>
          <cell r="AG101">
            <v>0</v>
          </cell>
          <cell r="AI101">
            <v>0</v>
          </cell>
          <cell r="AJ101" t="str">
            <v xml:space="preserve"> </v>
          </cell>
          <cell r="AK101">
            <v>21644503</v>
          </cell>
          <cell r="AL101">
            <v>15577354.170000002</v>
          </cell>
        </row>
        <row r="102">
          <cell r="B102">
            <v>190256</v>
          </cell>
          <cell r="C102">
            <v>3</v>
          </cell>
          <cell r="D102">
            <v>3</v>
          </cell>
          <cell r="E102">
            <v>0</v>
          </cell>
          <cell r="F102">
            <v>2723512.68</v>
          </cell>
          <cell r="G102">
            <v>7592644</v>
          </cell>
          <cell r="H102">
            <v>2723512.68</v>
          </cell>
          <cell r="I102">
            <v>0</v>
          </cell>
          <cell r="J102" t="str">
            <v xml:space="preserve"> </v>
          </cell>
          <cell r="K102">
            <v>0</v>
          </cell>
          <cell r="L102" t="str">
            <v/>
          </cell>
          <cell r="M102">
            <v>2723512.68</v>
          </cell>
          <cell r="N102">
            <v>8.8028515729014559E-3</v>
          </cell>
          <cell r="O102">
            <v>338910</v>
          </cell>
          <cell r="P102" t="str">
            <v/>
          </cell>
          <cell r="Q102">
            <v>0</v>
          </cell>
          <cell r="R102">
            <v>0</v>
          </cell>
          <cell r="S102" t="str">
            <v/>
          </cell>
          <cell r="T102">
            <v>2723512.68</v>
          </cell>
          <cell r="U102">
            <v>1.005986483221346E-2</v>
          </cell>
          <cell r="V102">
            <v>333800.03000000003</v>
          </cell>
          <cell r="W102" t="str">
            <v/>
          </cell>
          <cell r="X102">
            <v>0</v>
          </cell>
          <cell r="Y102">
            <v>0</v>
          </cell>
          <cell r="Z102">
            <v>333800.03000000003</v>
          </cell>
          <cell r="AA102">
            <v>8.6701306448466898E-3</v>
          </cell>
          <cell r="AB102">
            <v>333800.03000000003</v>
          </cell>
          <cell r="AC102" t="str">
            <v/>
          </cell>
          <cell r="AD102">
            <v>333800.03000000003</v>
          </cell>
          <cell r="AF102">
            <v>333800.03000000003</v>
          </cell>
          <cell r="AG102">
            <v>0</v>
          </cell>
          <cell r="AI102">
            <v>0</v>
          </cell>
          <cell r="AJ102" t="str">
            <v xml:space="preserve"> </v>
          </cell>
          <cell r="AK102">
            <v>7592644</v>
          </cell>
          <cell r="AL102">
            <v>4535331.29</v>
          </cell>
        </row>
        <row r="103">
          <cell r="B103">
            <v>190328</v>
          </cell>
          <cell r="C103">
            <v>3</v>
          </cell>
          <cell r="D103">
            <v>3</v>
          </cell>
          <cell r="E103">
            <v>0</v>
          </cell>
          <cell r="F103">
            <v>1301300.48</v>
          </cell>
          <cell r="G103">
            <v>4381295</v>
          </cell>
          <cell r="H103">
            <v>1301300.48</v>
          </cell>
          <cell r="I103">
            <v>0</v>
          </cell>
          <cell r="J103" t="str">
            <v xml:space="preserve"> </v>
          </cell>
          <cell r="K103">
            <v>0</v>
          </cell>
          <cell r="L103" t="str">
            <v/>
          </cell>
          <cell r="M103">
            <v>1301300.48</v>
          </cell>
          <cell r="N103">
            <v>4.2060222672381381E-3</v>
          </cell>
          <cell r="O103">
            <v>161932</v>
          </cell>
          <cell r="P103" t="str">
            <v/>
          </cell>
          <cell r="Q103">
            <v>0</v>
          </cell>
          <cell r="R103">
            <v>0</v>
          </cell>
          <cell r="S103" t="str">
            <v/>
          </cell>
          <cell r="T103">
            <v>1301300.48</v>
          </cell>
          <cell r="U103">
            <v>4.8066260278599084E-3</v>
          </cell>
          <cell r="V103">
            <v>159490.4</v>
          </cell>
          <cell r="W103" t="str">
            <v/>
          </cell>
          <cell r="X103">
            <v>0</v>
          </cell>
          <cell r="Y103">
            <v>0</v>
          </cell>
          <cell r="Z103">
            <v>159490.4</v>
          </cell>
          <cell r="AA103">
            <v>4.1426077900557903E-3</v>
          </cell>
          <cell r="AB103">
            <v>159490.4</v>
          </cell>
          <cell r="AC103" t="str">
            <v/>
          </cell>
          <cell r="AD103">
            <v>159490.4</v>
          </cell>
          <cell r="AF103">
            <v>159490.4</v>
          </cell>
          <cell r="AG103">
            <v>0</v>
          </cell>
          <cell r="AI103">
            <v>0</v>
          </cell>
          <cell r="AJ103" t="str">
            <v xml:space="preserve"> </v>
          </cell>
          <cell r="AK103">
            <v>4381295</v>
          </cell>
          <cell r="AL103">
            <v>2920504.12</v>
          </cell>
        </row>
        <row r="104">
          <cell r="B104">
            <v>301175</v>
          </cell>
          <cell r="C104">
            <v>3</v>
          </cell>
          <cell r="D104">
            <v>3</v>
          </cell>
          <cell r="E104">
            <v>0</v>
          </cell>
          <cell r="F104">
            <v>3029872.15</v>
          </cell>
          <cell r="G104">
            <v>10844160</v>
          </cell>
          <cell r="H104">
            <v>3029872.15</v>
          </cell>
          <cell r="I104">
            <v>0</v>
          </cell>
          <cell r="J104" t="str">
            <v xml:space="preserve"> </v>
          </cell>
          <cell r="K104">
            <v>0</v>
          </cell>
          <cell r="L104" t="str">
            <v/>
          </cell>
          <cell r="M104">
            <v>3029872.15</v>
          </cell>
          <cell r="N104">
            <v>9.7930569654325287E-3</v>
          </cell>
          <cell r="O104">
            <v>377033</v>
          </cell>
          <cell r="P104" t="str">
            <v/>
          </cell>
          <cell r="Q104">
            <v>0</v>
          </cell>
          <cell r="R104">
            <v>0</v>
          </cell>
          <cell r="S104" t="str">
            <v/>
          </cell>
          <cell r="T104">
            <v>3029872.15</v>
          </cell>
          <cell r="U104">
            <v>1.1191467736396947E-2</v>
          </cell>
          <cell r="V104">
            <v>371348.15</v>
          </cell>
          <cell r="W104" t="str">
            <v/>
          </cell>
          <cell r="X104">
            <v>0</v>
          </cell>
          <cell r="Y104">
            <v>0</v>
          </cell>
          <cell r="Z104">
            <v>371348.15</v>
          </cell>
          <cell r="AA104">
            <v>9.6454064884958987E-3</v>
          </cell>
          <cell r="AB104">
            <v>371348.15</v>
          </cell>
          <cell r="AC104" t="str">
            <v/>
          </cell>
          <cell r="AD104">
            <v>371348.15</v>
          </cell>
          <cell r="AF104">
            <v>371348.15</v>
          </cell>
          <cell r="AG104">
            <v>0</v>
          </cell>
          <cell r="AI104">
            <v>0</v>
          </cell>
          <cell r="AJ104" t="str">
            <v xml:space="preserve"> </v>
          </cell>
          <cell r="AK104">
            <v>10844160</v>
          </cell>
          <cell r="AL104">
            <v>7442939.6999999993</v>
          </cell>
        </row>
        <row r="105">
          <cell r="B105">
            <v>301283</v>
          </cell>
          <cell r="C105">
            <v>3</v>
          </cell>
          <cell r="D105">
            <v>3</v>
          </cell>
          <cell r="E105">
            <v>0</v>
          </cell>
          <cell r="F105">
            <v>7339066.9100000001</v>
          </cell>
          <cell r="G105">
            <v>17876749</v>
          </cell>
          <cell r="H105">
            <v>7339066.9100000001</v>
          </cell>
          <cell r="I105">
            <v>0</v>
          </cell>
          <cell r="J105" t="str">
            <v xml:space="preserve"> </v>
          </cell>
          <cell r="K105">
            <v>0</v>
          </cell>
          <cell r="L105" t="str">
            <v/>
          </cell>
          <cell r="M105">
            <v>7339066.9100000001</v>
          </cell>
          <cell r="N105">
            <v>2.372110002158041E-2</v>
          </cell>
          <cell r="O105">
            <v>913262</v>
          </cell>
          <cell r="P105" t="str">
            <v/>
          </cell>
          <cell r="Q105">
            <v>0</v>
          </cell>
          <cell r="R105">
            <v>0</v>
          </cell>
          <cell r="S105" t="str">
            <v/>
          </cell>
          <cell r="T105">
            <v>7339066.9100000001</v>
          </cell>
          <cell r="U105">
            <v>2.7108381632051187E-2</v>
          </cell>
          <cell r="V105">
            <v>899493.05</v>
          </cell>
          <cell r="W105" t="str">
            <v/>
          </cell>
          <cell r="X105">
            <v>0</v>
          </cell>
          <cell r="Y105">
            <v>0</v>
          </cell>
          <cell r="Z105">
            <v>899493.05</v>
          </cell>
          <cell r="AA105">
            <v>2.3363455832018997E-2</v>
          </cell>
          <cell r="AB105">
            <v>899493.05</v>
          </cell>
          <cell r="AC105" t="str">
            <v/>
          </cell>
          <cell r="AD105">
            <v>899493.05</v>
          </cell>
          <cell r="AF105">
            <v>899493.05</v>
          </cell>
          <cell r="AG105">
            <v>0</v>
          </cell>
          <cell r="AI105">
            <v>0</v>
          </cell>
          <cell r="AJ105" t="str">
            <v xml:space="preserve"> </v>
          </cell>
          <cell r="AK105">
            <v>17876749</v>
          </cell>
          <cell r="AL105">
            <v>9638189.0399999991</v>
          </cell>
        </row>
        <row r="106">
          <cell r="B106">
            <v>190315</v>
          </cell>
          <cell r="C106">
            <v>3</v>
          </cell>
          <cell r="D106">
            <v>3</v>
          </cell>
          <cell r="E106">
            <v>0</v>
          </cell>
          <cell r="F106">
            <v>5059139.38</v>
          </cell>
          <cell r="G106">
            <v>10792993</v>
          </cell>
          <cell r="H106">
            <v>5059139.38</v>
          </cell>
          <cell r="I106">
            <v>0</v>
          </cell>
          <cell r="J106" t="str">
            <v xml:space="preserve"> </v>
          </cell>
          <cell r="K106">
            <v>0</v>
          </cell>
          <cell r="L106" t="str">
            <v/>
          </cell>
          <cell r="M106">
            <v>5059139.38</v>
          </cell>
          <cell r="N106">
            <v>1.635199034533619E-2</v>
          </cell>
          <cell r="O106">
            <v>629552</v>
          </cell>
          <cell r="P106" t="str">
            <v/>
          </cell>
          <cell r="Q106">
            <v>0</v>
          </cell>
          <cell r="R106">
            <v>0</v>
          </cell>
          <cell r="S106" t="str">
            <v/>
          </cell>
          <cell r="T106">
            <v>5059139.38</v>
          </cell>
          <cell r="U106">
            <v>1.868699151058412E-2</v>
          </cell>
          <cell r="V106">
            <v>620059.85</v>
          </cell>
          <cell r="W106" t="str">
            <v/>
          </cell>
          <cell r="X106">
            <v>0</v>
          </cell>
          <cell r="Y106">
            <v>0</v>
          </cell>
          <cell r="Z106">
            <v>620059.85</v>
          </cell>
          <cell r="AA106">
            <v>1.610545064098419E-2</v>
          </cell>
          <cell r="AB106">
            <v>620059.85</v>
          </cell>
          <cell r="AC106" t="str">
            <v/>
          </cell>
          <cell r="AD106">
            <v>620059.85</v>
          </cell>
          <cell r="AF106">
            <v>620059.85</v>
          </cell>
          <cell r="AG106">
            <v>0</v>
          </cell>
          <cell r="AI106">
            <v>0</v>
          </cell>
          <cell r="AJ106" t="str">
            <v xml:space="preserve"> </v>
          </cell>
          <cell r="AK106">
            <v>10792993</v>
          </cell>
          <cell r="AL106">
            <v>5113793.7700000005</v>
          </cell>
        </row>
        <row r="107">
          <cell r="B107">
            <v>270777</v>
          </cell>
          <cell r="C107">
            <v>3</v>
          </cell>
          <cell r="D107">
            <v>3</v>
          </cell>
          <cell r="E107">
            <v>0</v>
          </cell>
          <cell r="F107">
            <v>238440.22</v>
          </cell>
          <cell r="G107">
            <v>3308955</v>
          </cell>
          <cell r="H107">
            <v>238440.22</v>
          </cell>
          <cell r="I107">
            <v>0</v>
          </cell>
          <cell r="J107" t="str">
            <v xml:space="preserve"> </v>
          </cell>
          <cell r="K107">
            <v>0</v>
          </cell>
          <cell r="L107" t="str">
            <v/>
          </cell>
          <cell r="M107">
            <v>238440.22</v>
          </cell>
          <cell r="N107">
            <v>7.7067894013622474E-4</v>
          </cell>
          <cell r="O107">
            <v>29671</v>
          </cell>
          <cell r="P107" t="str">
            <v/>
          </cell>
          <cell r="Q107">
            <v>0</v>
          </cell>
          <cell r="R107">
            <v>0</v>
          </cell>
          <cell r="S107" t="str">
            <v/>
          </cell>
          <cell r="T107">
            <v>238440.22</v>
          </cell>
          <cell r="U107">
            <v>8.8072892091812854E-4</v>
          </cell>
          <cell r="V107">
            <v>29223.79</v>
          </cell>
          <cell r="W107" t="str">
            <v/>
          </cell>
          <cell r="X107">
            <v>0</v>
          </cell>
          <cell r="Y107">
            <v>0</v>
          </cell>
          <cell r="Z107">
            <v>29223.79</v>
          </cell>
          <cell r="AA107">
            <v>7.5905948012516431E-4</v>
          </cell>
          <cell r="AB107">
            <v>29223.79</v>
          </cell>
          <cell r="AC107" t="str">
            <v/>
          </cell>
          <cell r="AD107">
            <v>29223.79</v>
          </cell>
          <cell r="AF107">
            <v>29223.79</v>
          </cell>
          <cell r="AG107">
            <v>0</v>
          </cell>
          <cell r="AI107">
            <v>0</v>
          </cell>
          <cell r="AJ107" t="str">
            <v xml:space="preserve"> </v>
          </cell>
          <cell r="AK107">
            <v>3308955</v>
          </cell>
          <cell r="AL107">
            <v>3041290.9899999998</v>
          </cell>
        </row>
        <row r="108">
          <cell r="B108">
            <v>190352</v>
          </cell>
          <cell r="C108">
            <v>3</v>
          </cell>
          <cell r="D108">
            <v>3</v>
          </cell>
          <cell r="E108">
            <v>0</v>
          </cell>
          <cell r="F108">
            <v>3921537.35</v>
          </cell>
          <cell r="G108">
            <v>8397764</v>
          </cell>
          <cell r="H108">
            <v>3921537.35</v>
          </cell>
          <cell r="I108">
            <v>0</v>
          </cell>
          <cell r="J108" t="str">
            <v xml:space="preserve"> </v>
          </cell>
          <cell r="K108">
            <v>0</v>
          </cell>
          <cell r="L108" t="str">
            <v/>
          </cell>
          <cell r="M108">
            <v>3921537.35</v>
          </cell>
          <cell r="N108">
            <v>1.2675069032408288E-2</v>
          </cell>
          <cell r="O108">
            <v>487990</v>
          </cell>
          <cell r="P108" t="str">
            <v/>
          </cell>
          <cell r="Q108">
            <v>0</v>
          </cell>
          <cell r="R108">
            <v>0</v>
          </cell>
          <cell r="S108" t="str">
            <v/>
          </cell>
          <cell r="T108">
            <v>3921537.35</v>
          </cell>
          <cell r="U108">
            <v>1.4485020013006352E-2</v>
          </cell>
          <cell r="V108">
            <v>480632.71</v>
          </cell>
          <cell r="W108" t="str">
            <v/>
          </cell>
          <cell r="X108">
            <v>0</v>
          </cell>
          <cell r="Y108">
            <v>0</v>
          </cell>
          <cell r="Z108">
            <v>480632.71</v>
          </cell>
          <cell r="AA108">
            <v>1.2483966487021323E-2</v>
          </cell>
          <cell r="AB108">
            <v>480632.71</v>
          </cell>
          <cell r="AC108" t="str">
            <v/>
          </cell>
          <cell r="AD108">
            <v>480632.71</v>
          </cell>
          <cell r="AF108">
            <v>480632.71</v>
          </cell>
          <cell r="AG108">
            <v>0</v>
          </cell>
          <cell r="AI108">
            <v>0</v>
          </cell>
          <cell r="AJ108" t="str">
            <v xml:space="preserve"> </v>
          </cell>
          <cell r="AK108">
            <v>8397764</v>
          </cell>
          <cell r="AL108">
            <v>3995593.9400000004</v>
          </cell>
        </row>
        <row r="109">
          <cell r="B109">
            <v>331216</v>
          </cell>
          <cell r="C109">
            <v>3</v>
          </cell>
          <cell r="D109">
            <v>3</v>
          </cell>
          <cell r="E109">
            <v>0</v>
          </cell>
          <cell r="F109">
            <v>3168121.75</v>
          </cell>
          <cell r="G109">
            <v>6877770</v>
          </cell>
          <cell r="H109">
            <v>3168121.75</v>
          </cell>
          <cell r="I109">
            <v>0</v>
          </cell>
          <cell r="J109" t="str">
            <v xml:space="preserve"> </v>
          </cell>
          <cell r="K109">
            <v>0</v>
          </cell>
          <cell r="L109" t="str">
            <v/>
          </cell>
          <cell r="M109">
            <v>3168121.75</v>
          </cell>
          <cell r="N109">
            <v>1.0239902951408624E-2</v>
          </cell>
          <cell r="O109">
            <v>394236</v>
          </cell>
          <cell r="P109" t="str">
            <v/>
          </cell>
          <cell r="Q109">
            <v>0</v>
          </cell>
          <cell r="R109">
            <v>0</v>
          </cell>
          <cell r="S109" t="str">
            <v/>
          </cell>
          <cell r="T109">
            <v>3168121.75</v>
          </cell>
          <cell r="U109">
            <v>1.1702121606056029E-2</v>
          </cell>
          <cell r="V109">
            <v>388292.34</v>
          </cell>
          <cell r="W109" t="str">
            <v/>
          </cell>
          <cell r="X109">
            <v>0</v>
          </cell>
          <cell r="Y109">
            <v>0</v>
          </cell>
          <cell r="Z109">
            <v>388292.34</v>
          </cell>
          <cell r="AA109">
            <v>1.0085515319436102E-2</v>
          </cell>
          <cell r="AB109">
            <v>388292.34</v>
          </cell>
          <cell r="AC109" t="str">
            <v/>
          </cell>
          <cell r="AD109">
            <v>388292.34</v>
          </cell>
          <cell r="AF109">
            <v>388292.34</v>
          </cell>
          <cell r="AG109">
            <v>0</v>
          </cell>
          <cell r="AI109">
            <v>0</v>
          </cell>
          <cell r="AJ109" t="str">
            <v xml:space="preserve"> </v>
          </cell>
          <cell r="AK109">
            <v>6877770</v>
          </cell>
          <cell r="AL109">
            <v>3321355.91</v>
          </cell>
        </row>
        <row r="110">
          <cell r="B110">
            <v>190521</v>
          </cell>
          <cell r="C110">
            <v>3</v>
          </cell>
          <cell r="D110">
            <v>3</v>
          </cell>
          <cell r="E110">
            <v>0</v>
          </cell>
          <cell r="F110">
            <v>2649407.2000000002</v>
          </cell>
          <cell r="G110">
            <v>10023062</v>
          </cell>
          <cell r="H110">
            <v>2649407.2000000002</v>
          </cell>
          <cell r="I110">
            <v>0</v>
          </cell>
          <cell r="J110" t="str">
            <v xml:space="preserve"> </v>
          </cell>
          <cell r="K110">
            <v>0</v>
          </cell>
          <cell r="L110" t="str">
            <v/>
          </cell>
          <cell r="M110">
            <v>2649407.2000000002</v>
          </cell>
          <cell r="N110">
            <v>8.5633301834953969E-3</v>
          </cell>
          <cell r="O110">
            <v>329688</v>
          </cell>
          <cell r="P110" t="str">
            <v/>
          </cell>
          <cell r="Q110">
            <v>0</v>
          </cell>
          <cell r="R110">
            <v>0</v>
          </cell>
          <cell r="S110" t="str">
            <v/>
          </cell>
          <cell r="T110">
            <v>2649407.2000000002</v>
          </cell>
          <cell r="U110">
            <v>9.7861407120355803E-3</v>
          </cell>
          <cell r="V110">
            <v>324717.49</v>
          </cell>
          <cell r="W110" t="str">
            <v/>
          </cell>
          <cell r="X110">
            <v>0</v>
          </cell>
          <cell r="Y110">
            <v>0</v>
          </cell>
          <cell r="Z110">
            <v>324717.49</v>
          </cell>
          <cell r="AA110">
            <v>8.4342205150991102E-3</v>
          </cell>
          <cell r="AB110">
            <v>324717.49</v>
          </cell>
          <cell r="AC110" t="str">
            <v/>
          </cell>
          <cell r="AD110">
            <v>324717.49</v>
          </cell>
          <cell r="AF110">
            <v>324717.49</v>
          </cell>
          <cell r="AG110">
            <v>0</v>
          </cell>
          <cell r="AI110">
            <v>0</v>
          </cell>
          <cell r="AJ110" t="str">
            <v xml:space="preserve"> </v>
          </cell>
          <cell r="AK110">
            <v>10023062</v>
          </cell>
          <cell r="AL110">
            <v>7048937.3099999996</v>
          </cell>
        </row>
        <row r="111">
          <cell r="B111">
            <v>340951</v>
          </cell>
          <cell r="C111">
            <v>3</v>
          </cell>
          <cell r="D111">
            <v>3</v>
          </cell>
          <cell r="E111">
            <v>0</v>
          </cell>
          <cell r="F111">
            <v>1183447.74</v>
          </cell>
          <cell r="G111">
            <v>16814776</v>
          </cell>
          <cell r="H111">
            <v>1183447.74</v>
          </cell>
          <cell r="I111">
            <v>0</v>
          </cell>
          <cell r="J111" t="str">
            <v xml:space="preserve"> </v>
          </cell>
          <cell r="K111">
            <v>0</v>
          </cell>
          <cell r="L111" t="str">
            <v/>
          </cell>
          <cell r="M111">
            <v>1183447.74</v>
          </cell>
          <cell r="N111">
            <v>3.8251023672508373E-3</v>
          </cell>
          <cell r="O111">
            <v>147266</v>
          </cell>
          <cell r="P111" t="str">
            <v/>
          </cell>
          <cell r="Q111">
            <v>0</v>
          </cell>
          <cell r="R111">
            <v>0</v>
          </cell>
          <cell r="S111" t="str">
            <v/>
          </cell>
          <cell r="T111">
            <v>1183447.74</v>
          </cell>
          <cell r="U111">
            <v>4.3713122350465781E-3</v>
          </cell>
          <cell r="V111">
            <v>145046.1</v>
          </cell>
          <cell r="W111" t="str">
            <v/>
          </cell>
          <cell r="X111">
            <v>0</v>
          </cell>
          <cell r="Y111">
            <v>0</v>
          </cell>
          <cell r="Z111">
            <v>145046.1</v>
          </cell>
          <cell r="AA111">
            <v>3.767431166874064E-3</v>
          </cell>
          <cell r="AB111">
            <v>145046.1</v>
          </cell>
          <cell r="AC111" t="str">
            <v/>
          </cell>
          <cell r="AD111">
            <v>145046.1</v>
          </cell>
          <cell r="AF111">
            <v>145046.1</v>
          </cell>
          <cell r="AG111">
            <v>0</v>
          </cell>
          <cell r="AI111">
            <v>0</v>
          </cell>
          <cell r="AJ111" t="str">
            <v xml:space="preserve"> </v>
          </cell>
          <cell r="AK111">
            <v>16814776</v>
          </cell>
          <cell r="AL111">
            <v>15486282.16</v>
          </cell>
        </row>
        <row r="112">
          <cell r="B112">
            <v>190524</v>
          </cell>
          <cell r="C112">
            <v>3</v>
          </cell>
          <cell r="D112">
            <v>3</v>
          </cell>
          <cell r="E112">
            <v>0</v>
          </cell>
          <cell r="F112">
            <v>3728180.99</v>
          </cell>
          <cell r="G112">
            <v>10032570</v>
          </cell>
          <cell r="H112">
            <v>3728180.99</v>
          </cell>
          <cell r="I112">
            <v>0</v>
          </cell>
          <cell r="J112" t="str">
            <v xml:space="preserve"> </v>
          </cell>
          <cell r="K112">
            <v>0</v>
          </cell>
          <cell r="L112" t="str">
            <v/>
          </cell>
          <cell r="M112">
            <v>3728180.99</v>
          </cell>
          <cell r="N112">
            <v>1.2050108719112997E-2</v>
          </cell>
          <cell r="O112">
            <v>463929</v>
          </cell>
          <cell r="P112" t="str">
            <v/>
          </cell>
          <cell r="Q112">
            <v>0</v>
          </cell>
          <cell r="R112">
            <v>0</v>
          </cell>
          <cell r="S112" t="str">
            <v/>
          </cell>
          <cell r="T112">
            <v>3728180.99</v>
          </cell>
          <cell r="U112">
            <v>1.3770817776926143E-2</v>
          </cell>
          <cell r="V112">
            <v>456934.5</v>
          </cell>
          <cell r="W112" t="str">
            <v/>
          </cell>
          <cell r="X112">
            <v>0</v>
          </cell>
          <cell r="Y112">
            <v>0</v>
          </cell>
          <cell r="Z112">
            <v>456934.5</v>
          </cell>
          <cell r="AA112">
            <v>1.186842856526316E-2</v>
          </cell>
          <cell r="AB112">
            <v>456934.5</v>
          </cell>
          <cell r="AC112" t="str">
            <v/>
          </cell>
          <cell r="AD112">
            <v>456934.5</v>
          </cell>
          <cell r="AF112">
            <v>456934.5</v>
          </cell>
          <cell r="AG112">
            <v>0</v>
          </cell>
          <cell r="AI112">
            <v>0</v>
          </cell>
          <cell r="AJ112" t="str">
            <v xml:space="preserve"> </v>
          </cell>
          <cell r="AK112">
            <v>10032570</v>
          </cell>
          <cell r="AL112">
            <v>5847454.5099999998</v>
          </cell>
        </row>
        <row r="113">
          <cell r="B113">
            <v>190547</v>
          </cell>
          <cell r="C113">
            <v>3</v>
          </cell>
          <cell r="D113">
            <v>3</v>
          </cell>
          <cell r="E113">
            <v>0</v>
          </cell>
          <cell r="F113">
            <v>3261263.73</v>
          </cell>
          <cell r="G113">
            <v>6437166</v>
          </cell>
          <cell r="H113">
            <v>3261263.73</v>
          </cell>
          <cell r="I113">
            <v>0</v>
          </cell>
          <cell r="J113" t="str">
            <v xml:space="preserve"> </v>
          </cell>
          <cell r="K113">
            <v>0</v>
          </cell>
          <cell r="L113" t="str">
            <v/>
          </cell>
          <cell r="M113">
            <v>3261263.73</v>
          </cell>
          <cell r="N113">
            <v>1.0540953514223024E-2</v>
          </cell>
          <cell r="O113">
            <v>405827</v>
          </cell>
          <cell r="P113" t="str">
            <v/>
          </cell>
          <cell r="Q113">
            <v>0</v>
          </cell>
          <cell r="R113">
            <v>0</v>
          </cell>
          <cell r="S113" t="str">
            <v/>
          </cell>
          <cell r="T113">
            <v>3261263.73</v>
          </cell>
          <cell r="U113">
            <v>1.2046161028337965E-2</v>
          </cell>
          <cell r="V113">
            <v>399708.04</v>
          </cell>
          <cell r="W113" t="str">
            <v/>
          </cell>
          <cell r="X113">
            <v>0</v>
          </cell>
          <cell r="Y113">
            <v>0</v>
          </cell>
          <cell r="Z113">
            <v>399708.04</v>
          </cell>
          <cell r="AA113">
            <v>1.0382027007593757E-2</v>
          </cell>
          <cell r="AB113">
            <v>399708.04</v>
          </cell>
          <cell r="AC113" t="str">
            <v/>
          </cell>
          <cell r="AD113">
            <v>399708.04</v>
          </cell>
          <cell r="AF113">
            <v>399708.04</v>
          </cell>
          <cell r="AG113">
            <v>0</v>
          </cell>
          <cell r="AI113">
            <v>0</v>
          </cell>
          <cell r="AJ113" t="str">
            <v xml:space="preserve"> </v>
          </cell>
          <cell r="AK113">
            <v>6437166</v>
          </cell>
          <cell r="AL113">
            <v>2776194.23</v>
          </cell>
        </row>
        <row r="114">
          <cell r="B114">
            <v>190810</v>
          </cell>
          <cell r="C114">
            <v>3</v>
          </cell>
          <cell r="D114">
            <v>3</v>
          </cell>
          <cell r="E114">
            <v>0</v>
          </cell>
          <cell r="F114">
            <v>2620194.8199999998</v>
          </cell>
          <cell r="G114">
            <v>9493942</v>
          </cell>
          <cell r="H114">
            <v>2620194.8199999998</v>
          </cell>
          <cell r="I114">
            <v>0</v>
          </cell>
          <cell r="J114" t="str">
            <v xml:space="preserve"> </v>
          </cell>
          <cell r="K114">
            <v>0</v>
          </cell>
          <cell r="L114" t="str">
            <v/>
          </cell>
          <cell r="M114">
            <v>2620194.8199999998</v>
          </cell>
          <cell r="N114">
            <v>8.4689108524896757E-3</v>
          </cell>
          <cell r="O114">
            <v>326053</v>
          </cell>
          <cell r="P114" t="str">
            <v/>
          </cell>
          <cell r="Q114">
            <v>0</v>
          </cell>
          <cell r="R114">
            <v>0</v>
          </cell>
          <cell r="S114" t="str">
            <v/>
          </cell>
          <cell r="T114">
            <v>2620194.8199999998</v>
          </cell>
          <cell r="U114">
            <v>9.6782386646593003E-3</v>
          </cell>
          <cell r="V114">
            <v>321137.15000000002</v>
          </cell>
          <cell r="W114" t="str">
            <v/>
          </cell>
          <cell r="X114">
            <v>0</v>
          </cell>
          <cell r="Y114">
            <v>0</v>
          </cell>
          <cell r="Z114">
            <v>321137.15000000002</v>
          </cell>
          <cell r="AA114">
            <v>8.3412246709915761E-3</v>
          </cell>
          <cell r="AB114">
            <v>321137.15000000002</v>
          </cell>
          <cell r="AC114" t="str">
            <v/>
          </cell>
          <cell r="AD114">
            <v>321137.15000000002</v>
          </cell>
          <cell r="AF114">
            <v>321137.15000000002</v>
          </cell>
          <cell r="AG114">
            <v>0</v>
          </cell>
          <cell r="AI114">
            <v>0</v>
          </cell>
          <cell r="AJ114" t="str">
            <v xml:space="preserve"> </v>
          </cell>
          <cell r="AK114">
            <v>9493942</v>
          </cell>
          <cell r="AL114">
            <v>6552610.0299999993</v>
          </cell>
        </row>
        <row r="115">
          <cell r="B115">
            <v>190587</v>
          </cell>
          <cell r="C115">
            <v>3</v>
          </cell>
          <cell r="D115">
            <v>3</v>
          </cell>
          <cell r="E115">
            <v>0</v>
          </cell>
          <cell r="F115">
            <v>2257585.21</v>
          </cell>
          <cell r="G115">
            <v>14603268</v>
          </cell>
          <cell r="H115">
            <v>2257585.21</v>
          </cell>
          <cell r="I115">
            <v>0</v>
          </cell>
          <cell r="J115" t="str">
            <v xml:space="preserve"> </v>
          </cell>
          <cell r="K115">
            <v>0</v>
          </cell>
          <cell r="L115" t="str">
            <v/>
          </cell>
          <cell r="M115">
            <v>2257585.21</v>
          </cell>
          <cell r="N115">
            <v>7.296895535954531E-3</v>
          </cell>
          <cell r="O115">
            <v>280930</v>
          </cell>
          <cell r="P115" t="str">
            <v/>
          </cell>
          <cell r="Q115">
            <v>0</v>
          </cell>
          <cell r="R115">
            <v>0</v>
          </cell>
          <cell r="S115" t="str">
            <v/>
          </cell>
          <cell r="T115">
            <v>2257585.21</v>
          </cell>
          <cell r="U115">
            <v>8.3388640804140622E-3</v>
          </cell>
          <cell r="V115">
            <v>276694.88</v>
          </cell>
          <cell r="W115" t="str">
            <v/>
          </cell>
          <cell r="X115">
            <v>0</v>
          </cell>
          <cell r="Y115">
            <v>0</v>
          </cell>
          <cell r="Z115">
            <v>276694.88</v>
          </cell>
          <cell r="AA115">
            <v>7.1868799962665599E-3</v>
          </cell>
          <cell r="AB115">
            <v>276694.88</v>
          </cell>
          <cell r="AC115" t="str">
            <v/>
          </cell>
          <cell r="AD115">
            <v>276694.88</v>
          </cell>
          <cell r="AF115">
            <v>276694.88</v>
          </cell>
          <cell r="AG115">
            <v>0</v>
          </cell>
          <cell r="AI115">
            <v>0</v>
          </cell>
          <cell r="AJ115" t="str">
            <v xml:space="preserve"> </v>
          </cell>
          <cell r="AK115">
            <v>14603268</v>
          </cell>
          <cell r="AL115">
            <v>12068987.909999998</v>
          </cell>
        </row>
        <row r="116">
          <cell r="B116">
            <v>190696</v>
          </cell>
          <cell r="C116">
            <v>3</v>
          </cell>
          <cell r="D116">
            <v>3</v>
          </cell>
          <cell r="E116">
            <v>0</v>
          </cell>
          <cell r="F116">
            <v>5100158.01</v>
          </cell>
          <cell r="G116">
            <v>29755127</v>
          </cell>
          <cell r="H116">
            <v>5100158.01</v>
          </cell>
          <cell r="I116">
            <v>0</v>
          </cell>
          <cell r="J116" t="str">
            <v xml:space="preserve"> </v>
          </cell>
          <cell r="K116">
            <v>0</v>
          </cell>
          <cell r="L116" t="str">
            <v/>
          </cell>
          <cell r="M116">
            <v>5100158.01</v>
          </cell>
          <cell r="N116">
            <v>1.6484569464304624E-2</v>
          </cell>
          <cell r="O116">
            <v>634656</v>
          </cell>
          <cell r="P116" t="str">
            <v/>
          </cell>
          <cell r="Q116">
            <v>0</v>
          </cell>
          <cell r="R116">
            <v>0</v>
          </cell>
          <cell r="S116" t="str">
            <v/>
          </cell>
          <cell r="T116">
            <v>5100158.01</v>
          </cell>
          <cell r="U116">
            <v>1.8838502416493531E-2</v>
          </cell>
          <cell r="V116">
            <v>625087.18999999994</v>
          </cell>
          <cell r="W116" t="str">
            <v/>
          </cell>
          <cell r="X116">
            <v>0</v>
          </cell>
          <cell r="Y116">
            <v>0</v>
          </cell>
          <cell r="Z116">
            <v>625087.18999999994</v>
          </cell>
          <cell r="AA116">
            <v>1.6236030900656614E-2</v>
          </cell>
          <cell r="AB116">
            <v>625087.18999999994</v>
          </cell>
          <cell r="AC116" t="str">
            <v/>
          </cell>
          <cell r="AD116">
            <v>625087.18999999994</v>
          </cell>
          <cell r="AF116">
            <v>625087.18999999994</v>
          </cell>
          <cell r="AG116">
            <v>0</v>
          </cell>
          <cell r="AI116">
            <v>0</v>
          </cell>
          <cell r="AJ116" t="str">
            <v xml:space="preserve"> </v>
          </cell>
          <cell r="AK116">
            <v>29755127</v>
          </cell>
          <cell r="AL116">
            <v>24029881.800000001</v>
          </cell>
        </row>
        <row r="117">
          <cell r="B117">
            <v>370759</v>
          </cell>
          <cell r="C117">
            <v>3</v>
          </cell>
          <cell r="D117">
            <v>3</v>
          </cell>
          <cell r="E117">
            <v>0</v>
          </cell>
          <cell r="F117">
            <v>5402391.29</v>
          </cell>
          <cell r="G117">
            <v>21760552</v>
          </cell>
          <cell r="H117">
            <v>5402391.29</v>
          </cell>
          <cell r="I117">
            <v>0</v>
          </cell>
          <cell r="J117" t="str">
            <v xml:space="preserve"> </v>
          </cell>
          <cell r="K117">
            <v>0</v>
          </cell>
          <cell r="L117" t="str">
            <v/>
          </cell>
          <cell r="M117">
            <v>5402391.29</v>
          </cell>
          <cell r="N117">
            <v>1.7461438315978621E-2</v>
          </cell>
          <cell r="O117">
            <v>672265</v>
          </cell>
          <cell r="P117" t="str">
            <v/>
          </cell>
          <cell r="Q117">
            <v>0</v>
          </cell>
          <cell r="R117">
            <v>0</v>
          </cell>
          <cell r="S117" t="str">
            <v/>
          </cell>
          <cell r="T117">
            <v>5402391.29</v>
          </cell>
          <cell r="U117">
            <v>1.9954864373213529E-2</v>
          </cell>
          <cell r="V117">
            <v>662129.6</v>
          </cell>
          <cell r="W117" t="str">
            <v/>
          </cell>
          <cell r="X117">
            <v>0</v>
          </cell>
          <cell r="Y117">
            <v>0</v>
          </cell>
          <cell r="Z117">
            <v>662129.6</v>
          </cell>
          <cell r="AA117">
            <v>1.7198171419637323E-2</v>
          </cell>
          <cell r="AB117">
            <v>662129.6</v>
          </cell>
          <cell r="AC117" t="str">
            <v/>
          </cell>
          <cell r="AD117">
            <v>662129.6</v>
          </cell>
          <cell r="AF117">
            <v>662129.6</v>
          </cell>
          <cell r="AG117">
            <v>0</v>
          </cell>
          <cell r="AI117">
            <v>0</v>
          </cell>
          <cell r="AJ117" t="str">
            <v xml:space="preserve"> </v>
          </cell>
          <cell r="AK117">
            <v>21760552</v>
          </cell>
          <cell r="AL117">
            <v>15696031.110000001</v>
          </cell>
        </row>
        <row r="118">
          <cell r="B118">
            <v>331293</v>
          </cell>
          <cell r="C118">
            <v>3</v>
          </cell>
          <cell r="D118">
            <v>3</v>
          </cell>
          <cell r="E118">
            <v>0</v>
          </cell>
          <cell r="F118">
            <v>1860589.95</v>
          </cell>
          <cell r="G118">
            <v>10386546</v>
          </cell>
          <cell r="H118">
            <v>1860589.95</v>
          </cell>
          <cell r="I118">
            <v>0</v>
          </cell>
          <cell r="J118" t="str">
            <v xml:space="preserve"> </v>
          </cell>
          <cell r="K118">
            <v>0</v>
          </cell>
          <cell r="L118" t="str">
            <v/>
          </cell>
          <cell r="M118">
            <v>1860589.95</v>
          </cell>
          <cell r="N118">
            <v>6.013740008686921E-3</v>
          </cell>
          <cell r="O118">
            <v>231529</v>
          </cell>
          <cell r="P118" t="str">
            <v/>
          </cell>
          <cell r="Q118">
            <v>0</v>
          </cell>
          <cell r="R118">
            <v>0</v>
          </cell>
          <cell r="S118" t="str">
            <v/>
          </cell>
          <cell r="T118">
            <v>1860589.95</v>
          </cell>
          <cell r="U118">
            <v>6.872478891919386E-3</v>
          </cell>
          <cell r="V118">
            <v>228038.22</v>
          </cell>
          <cell r="W118" t="str">
            <v/>
          </cell>
          <cell r="X118">
            <v>0</v>
          </cell>
          <cell r="Y118">
            <v>0</v>
          </cell>
          <cell r="Z118">
            <v>228038.22</v>
          </cell>
          <cell r="AA118">
            <v>5.9230706462737323E-3</v>
          </cell>
          <cell r="AB118">
            <v>228038.22</v>
          </cell>
          <cell r="AC118" t="str">
            <v/>
          </cell>
          <cell r="AD118">
            <v>228038.22</v>
          </cell>
          <cell r="AF118">
            <v>228038.22</v>
          </cell>
          <cell r="AG118">
            <v>0</v>
          </cell>
          <cell r="AI118">
            <v>0</v>
          </cell>
          <cell r="AJ118" t="str">
            <v xml:space="preserve"> </v>
          </cell>
          <cell r="AK118">
            <v>10386546</v>
          </cell>
          <cell r="AL118">
            <v>8297917.830000001</v>
          </cell>
        </row>
        <row r="119">
          <cell r="B119">
            <v>190630</v>
          </cell>
          <cell r="C119">
            <v>3</v>
          </cell>
          <cell r="D119">
            <v>3</v>
          </cell>
          <cell r="E119">
            <v>0</v>
          </cell>
          <cell r="F119">
            <v>5344088.42</v>
          </cell>
          <cell r="G119">
            <v>15446871</v>
          </cell>
          <cell r="H119">
            <v>5344088.42</v>
          </cell>
          <cell r="I119">
            <v>0</v>
          </cell>
          <cell r="J119" t="str">
            <v xml:space="preserve"> </v>
          </cell>
          <cell r="K119">
            <v>0</v>
          </cell>
          <cell r="L119" t="str">
            <v/>
          </cell>
          <cell r="M119">
            <v>5344088.42</v>
          </cell>
          <cell r="N119">
            <v>1.727299362297129E-2</v>
          </cell>
          <cell r="O119">
            <v>665010</v>
          </cell>
          <cell r="P119" t="str">
            <v/>
          </cell>
          <cell r="Q119">
            <v>0</v>
          </cell>
          <cell r="R119">
            <v>0</v>
          </cell>
          <cell r="S119" t="str">
            <v/>
          </cell>
          <cell r="T119">
            <v>5344088.42</v>
          </cell>
          <cell r="U119">
            <v>1.9739510504719657E-2</v>
          </cell>
          <cell r="V119">
            <v>654983.86</v>
          </cell>
          <cell r="W119" t="str">
            <v/>
          </cell>
          <cell r="X119">
            <v>0</v>
          </cell>
          <cell r="Y119">
            <v>0</v>
          </cell>
          <cell r="Z119">
            <v>654983.86</v>
          </cell>
          <cell r="AA119">
            <v>1.7012567783370104E-2</v>
          </cell>
          <cell r="AB119">
            <v>654983.86</v>
          </cell>
          <cell r="AC119" t="str">
            <v/>
          </cell>
          <cell r="AD119">
            <v>654983.86</v>
          </cell>
          <cell r="AF119">
            <v>654983.86</v>
          </cell>
          <cell r="AG119">
            <v>0</v>
          </cell>
          <cell r="AI119">
            <v>0</v>
          </cell>
          <cell r="AJ119" t="str">
            <v xml:space="preserve"> </v>
          </cell>
          <cell r="AK119">
            <v>15446871</v>
          </cell>
          <cell r="AL119">
            <v>9447798.7200000007</v>
          </cell>
        </row>
        <row r="120">
          <cell r="B120">
            <v>190382</v>
          </cell>
          <cell r="C120">
            <v>3</v>
          </cell>
          <cell r="D120">
            <v>3</v>
          </cell>
          <cell r="E120">
            <v>0</v>
          </cell>
          <cell r="F120">
            <v>15515604.060000001</v>
          </cell>
          <cell r="G120">
            <v>30625100</v>
          </cell>
          <cell r="H120">
            <v>15515604.060000001</v>
          </cell>
          <cell r="I120">
            <v>0</v>
          </cell>
          <cell r="J120" t="str">
            <v xml:space="preserve"> </v>
          </cell>
          <cell r="K120">
            <v>0</v>
          </cell>
          <cell r="L120" t="str">
            <v/>
          </cell>
          <cell r="M120">
            <v>15515604.060000001</v>
          </cell>
          <cell r="N120">
            <v>5.0149044873948306E-2</v>
          </cell>
          <cell r="O120">
            <v>1930738</v>
          </cell>
          <cell r="P120" t="str">
            <v/>
          </cell>
          <cell r="Q120">
            <v>0</v>
          </cell>
          <cell r="R120">
            <v>0</v>
          </cell>
          <cell r="S120" t="str">
            <v/>
          </cell>
          <cell r="T120">
            <v>15515604.060000001</v>
          </cell>
          <cell r="U120">
            <v>5.7310135098670577E-2</v>
          </cell>
          <cell r="V120">
            <v>1901628.4</v>
          </cell>
          <cell r="W120" t="str">
            <v/>
          </cell>
          <cell r="X120">
            <v>0</v>
          </cell>
          <cell r="Y120">
            <v>0</v>
          </cell>
          <cell r="Z120">
            <v>1901628.4</v>
          </cell>
          <cell r="AA120">
            <v>4.9392945428886802E-2</v>
          </cell>
          <cell r="AB120">
            <v>1901628.4</v>
          </cell>
          <cell r="AC120" t="str">
            <v/>
          </cell>
          <cell r="AD120">
            <v>1901628.4</v>
          </cell>
          <cell r="AF120">
            <v>1901628.4</v>
          </cell>
          <cell r="AG120">
            <v>0</v>
          </cell>
          <cell r="AI120">
            <v>0</v>
          </cell>
          <cell r="AJ120" t="str">
            <v xml:space="preserve"> </v>
          </cell>
          <cell r="AK120">
            <v>30625100</v>
          </cell>
          <cell r="AL120">
            <v>13207867.539999999</v>
          </cell>
        </row>
        <row r="121">
          <cell r="B121">
            <v>171049</v>
          </cell>
          <cell r="C121">
            <v>3</v>
          </cell>
          <cell r="D121">
            <v>3</v>
          </cell>
          <cell r="E121">
            <v>0</v>
          </cell>
          <cell r="F121">
            <v>142407.48000000001</v>
          </cell>
          <cell r="G121">
            <v>5825073</v>
          </cell>
          <cell r="H121">
            <v>142407.48000000001</v>
          </cell>
          <cell r="I121">
            <v>0</v>
          </cell>
          <cell r="J121" t="str">
            <v xml:space="preserve"> </v>
          </cell>
          <cell r="K121">
            <v>0</v>
          </cell>
          <cell r="L121" t="str">
            <v/>
          </cell>
          <cell r="M121">
            <v>142407.48000000001</v>
          </cell>
          <cell r="N121">
            <v>4.6028495424920606E-4</v>
          </cell>
          <cell r="O121">
            <v>17721</v>
          </cell>
          <cell r="P121" t="str">
            <v/>
          </cell>
          <cell r="Q121">
            <v>0</v>
          </cell>
          <cell r="R121">
            <v>0</v>
          </cell>
          <cell r="S121" t="str">
            <v/>
          </cell>
          <cell r="T121">
            <v>142407.48000000001</v>
          </cell>
          <cell r="U121">
            <v>5.2601187077863784E-4</v>
          </cell>
          <cell r="V121">
            <v>17453.79</v>
          </cell>
          <cell r="W121" t="str">
            <v/>
          </cell>
          <cell r="X121">
            <v>0</v>
          </cell>
          <cell r="Y121">
            <v>0</v>
          </cell>
          <cell r="Z121">
            <v>17453.79</v>
          </cell>
          <cell r="AA121">
            <v>4.5334519456969105E-4</v>
          </cell>
          <cell r="AB121">
            <v>17453.79</v>
          </cell>
          <cell r="AC121" t="str">
            <v/>
          </cell>
          <cell r="AD121">
            <v>17453.79</v>
          </cell>
          <cell r="AF121">
            <v>17453.79</v>
          </cell>
          <cell r="AG121">
            <v>0</v>
          </cell>
          <cell r="AI121">
            <v>0</v>
          </cell>
          <cell r="AJ121" t="str">
            <v xml:space="preserve"> </v>
          </cell>
          <cell r="AK121">
            <v>5825073</v>
          </cell>
          <cell r="AL121">
            <v>5665211.7299999995</v>
          </cell>
        </row>
        <row r="122">
          <cell r="B122">
            <v>430705</v>
          </cell>
          <cell r="C122">
            <v>3</v>
          </cell>
          <cell r="D122">
            <v>3</v>
          </cell>
          <cell r="E122">
            <v>0</v>
          </cell>
          <cell r="F122">
            <v>2199129.9700000002</v>
          </cell>
          <cell r="G122">
            <v>18669862</v>
          </cell>
          <cell r="H122">
            <v>2199129.9700000002</v>
          </cell>
          <cell r="I122">
            <v>0</v>
          </cell>
          <cell r="J122" t="str">
            <v xml:space="preserve"> </v>
          </cell>
          <cell r="K122">
            <v>0</v>
          </cell>
          <cell r="L122" t="str">
            <v/>
          </cell>
          <cell r="M122">
            <v>2199129.9700000002</v>
          </cell>
          <cell r="N122">
            <v>7.1079583574508018E-3</v>
          </cell>
          <cell r="O122">
            <v>273656</v>
          </cell>
          <cell r="P122" t="str">
            <v/>
          </cell>
          <cell r="Q122">
            <v>0</v>
          </cell>
          <cell r="R122">
            <v>0</v>
          </cell>
          <cell r="S122" t="str">
            <v/>
          </cell>
          <cell r="T122">
            <v>2199129.9700000002</v>
          </cell>
          <cell r="U122">
            <v>8.1229474013940119E-3</v>
          </cell>
          <cell r="V122">
            <v>269530.46999999997</v>
          </cell>
          <cell r="W122" t="str">
            <v/>
          </cell>
          <cell r="X122">
            <v>0</v>
          </cell>
          <cell r="Y122">
            <v>0</v>
          </cell>
          <cell r="Z122">
            <v>269530.46999999997</v>
          </cell>
          <cell r="AA122">
            <v>7.0007914249346562E-3</v>
          </cell>
          <cell r="AB122">
            <v>269530.46999999997</v>
          </cell>
          <cell r="AC122" t="str">
            <v/>
          </cell>
          <cell r="AD122">
            <v>269530.46999999997</v>
          </cell>
          <cell r="AF122">
            <v>269530.46999999997</v>
          </cell>
          <cell r="AG122">
            <v>0</v>
          </cell>
          <cell r="AI122">
            <v>0</v>
          </cell>
          <cell r="AJ122" t="str">
            <v xml:space="preserve"> </v>
          </cell>
          <cell r="AK122">
            <v>18669862</v>
          </cell>
          <cell r="AL122">
            <v>16201201.559999999</v>
          </cell>
        </row>
        <row r="123">
          <cell r="B123">
            <v>190366</v>
          </cell>
          <cell r="C123">
            <v>3</v>
          </cell>
          <cell r="D123">
            <v>3</v>
          </cell>
          <cell r="E123">
            <v>0</v>
          </cell>
          <cell r="F123">
            <v>2864690.22</v>
          </cell>
          <cell r="G123">
            <v>13791774</v>
          </cell>
          <cell r="H123">
            <v>2864690.22</v>
          </cell>
          <cell r="I123">
            <v>0</v>
          </cell>
          <cell r="J123" t="str">
            <v xml:space="preserve"> </v>
          </cell>
          <cell r="K123">
            <v>0</v>
          </cell>
          <cell r="L123" t="str">
            <v/>
          </cell>
          <cell r="M123">
            <v>2864690.22</v>
          </cell>
          <cell r="N123">
            <v>9.2591611539706211E-3</v>
          </cell>
          <cell r="O123">
            <v>356478</v>
          </cell>
          <cell r="P123" t="str">
            <v/>
          </cell>
          <cell r="Q123">
            <v>0</v>
          </cell>
          <cell r="R123">
            <v>0</v>
          </cell>
          <cell r="S123" t="str">
            <v/>
          </cell>
          <cell r="T123">
            <v>2864690.22</v>
          </cell>
          <cell r="U123">
            <v>1.0581333661851664E-2</v>
          </cell>
          <cell r="V123">
            <v>351103.07</v>
          </cell>
          <cell r="W123" t="str">
            <v/>
          </cell>
          <cell r="X123">
            <v>0</v>
          </cell>
          <cell r="Y123">
            <v>0</v>
          </cell>
          <cell r="Z123">
            <v>351103.07</v>
          </cell>
          <cell r="AA123">
            <v>9.1195602550028301E-3</v>
          </cell>
          <cell r="AB123">
            <v>351103.07</v>
          </cell>
          <cell r="AC123" t="str">
            <v/>
          </cell>
          <cell r="AD123">
            <v>351103.07</v>
          </cell>
          <cell r="AF123">
            <v>351103.07</v>
          </cell>
          <cell r="AG123">
            <v>0</v>
          </cell>
          <cell r="AI123">
            <v>0</v>
          </cell>
          <cell r="AJ123" t="str">
            <v xml:space="preserve"> </v>
          </cell>
          <cell r="AK123">
            <v>13791774</v>
          </cell>
          <cell r="AL123">
            <v>10575980.709999999</v>
          </cell>
        </row>
        <row r="124">
          <cell r="B124">
            <v>190673</v>
          </cell>
          <cell r="C124">
            <v>3</v>
          </cell>
          <cell r="D124">
            <v>3</v>
          </cell>
          <cell r="E124">
            <v>0</v>
          </cell>
          <cell r="F124">
            <v>249748.51</v>
          </cell>
          <cell r="G124">
            <v>7389923</v>
          </cell>
          <cell r="H124">
            <v>249748.51</v>
          </cell>
          <cell r="I124">
            <v>0</v>
          </cell>
          <cell r="J124" t="str">
            <v xml:space="preserve"> </v>
          </cell>
          <cell r="K124">
            <v>0</v>
          </cell>
          <cell r="L124" t="str">
            <v/>
          </cell>
          <cell r="M124">
            <v>249748.51</v>
          </cell>
          <cell r="N124">
            <v>8.0722923753132471E-4</v>
          </cell>
          <cell r="O124">
            <v>31078</v>
          </cell>
          <cell r="P124" t="str">
            <v/>
          </cell>
          <cell r="Q124">
            <v>0</v>
          </cell>
          <cell r="R124">
            <v>0</v>
          </cell>
          <cell r="S124" t="str">
            <v/>
          </cell>
          <cell r="T124">
            <v>249748.51</v>
          </cell>
          <cell r="U124">
            <v>9.2249845983706285E-4</v>
          </cell>
          <cell r="V124">
            <v>30609.759999999998</v>
          </cell>
          <cell r="W124" t="str">
            <v/>
          </cell>
          <cell r="X124">
            <v>0</v>
          </cell>
          <cell r="Y124">
            <v>0</v>
          </cell>
          <cell r="Z124">
            <v>30609.759999999998</v>
          </cell>
          <cell r="AA124">
            <v>7.950587008856842E-4</v>
          </cell>
          <cell r="AB124">
            <v>30609.759999999998</v>
          </cell>
          <cell r="AC124" t="str">
            <v/>
          </cell>
          <cell r="AD124">
            <v>30609.759999999998</v>
          </cell>
          <cell r="AF124">
            <v>30609.759999999998</v>
          </cell>
          <cell r="AG124">
            <v>0</v>
          </cell>
          <cell r="AI124">
            <v>0</v>
          </cell>
          <cell r="AJ124" t="str">
            <v xml:space="preserve"> </v>
          </cell>
          <cell r="AK124">
            <v>7389923</v>
          </cell>
          <cell r="AL124">
            <v>7109564.7300000004</v>
          </cell>
        </row>
        <row r="125">
          <cell r="B125">
            <v>190680</v>
          </cell>
          <cell r="C125">
            <v>3</v>
          </cell>
          <cell r="D125">
            <v>3</v>
          </cell>
          <cell r="E125">
            <v>0</v>
          </cell>
          <cell r="F125">
            <v>1071340.57</v>
          </cell>
          <cell r="G125">
            <v>42111825</v>
          </cell>
          <cell r="H125">
            <v>1071340.57</v>
          </cell>
          <cell r="I125">
            <v>0</v>
          </cell>
          <cell r="J125" t="str">
            <v xml:space="preserve"> </v>
          </cell>
          <cell r="K125">
            <v>0</v>
          </cell>
          <cell r="L125" t="str">
            <v/>
          </cell>
          <cell r="M125">
            <v>1071340.57</v>
          </cell>
          <cell r="N125">
            <v>3.4627531169554322E-3</v>
          </cell>
          <cell r="O125">
            <v>133316</v>
          </cell>
          <cell r="P125" t="str">
            <v/>
          </cell>
          <cell r="Q125">
            <v>0</v>
          </cell>
          <cell r="R125">
            <v>0</v>
          </cell>
          <cell r="S125" t="str">
            <v/>
          </cell>
          <cell r="T125">
            <v>1071340.57</v>
          </cell>
          <cell r="U125">
            <v>3.9572209090895519E-3</v>
          </cell>
          <cell r="V125">
            <v>131305.98000000001</v>
          </cell>
          <cell r="W125" t="str">
            <v/>
          </cell>
          <cell r="X125">
            <v>0</v>
          </cell>
          <cell r="Y125">
            <v>0</v>
          </cell>
          <cell r="Z125">
            <v>131305.98000000001</v>
          </cell>
          <cell r="AA125">
            <v>3.4105449332932254E-3</v>
          </cell>
          <cell r="AB125">
            <v>131305.98000000001</v>
          </cell>
          <cell r="AC125" t="str">
            <v/>
          </cell>
          <cell r="AD125">
            <v>131305.98000000001</v>
          </cell>
          <cell r="AF125">
            <v>131305.98000000001</v>
          </cell>
          <cell r="AG125">
            <v>0</v>
          </cell>
          <cell r="AI125">
            <v>0</v>
          </cell>
          <cell r="AJ125" t="str">
            <v xml:space="preserve"> </v>
          </cell>
          <cell r="AK125">
            <v>42111825</v>
          </cell>
          <cell r="AL125">
            <v>40909178.450000003</v>
          </cell>
        </row>
        <row r="126">
          <cell r="B126">
            <v>190685</v>
          </cell>
          <cell r="C126">
            <v>3</v>
          </cell>
          <cell r="D126">
            <v>3</v>
          </cell>
          <cell r="E126">
            <v>0</v>
          </cell>
          <cell r="F126">
            <v>1541279.02</v>
          </cell>
          <cell r="G126">
            <v>4453538</v>
          </cell>
          <cell r="H126">
            <v>1541279.02</v>
          </cell>
          <cell r="I126">
            <v>0</v>
          </cell>
          <cell r="J126" t="str">
            <v xml:space="preserve"> </v>
          </cell>
          <cell r="K126">
            <v>0</v>
          </cell>
          <cell r="L126" t="str">
            <v/>
          </cell>
          <cell r="M126">
            <v>1541279.02</v>
          </cell>
          <cell r="N126">
            <v>4.9816733166401167E-3</v>
          </cell>
          <cell r="O126">
            <v>191794</v>
          </cell>
          <cell r="P126" t="str">
            <v/>
          </cell>
          <cell r="Q126">
            <v>0</v>
          </cell>
          <cell r="R126">
            <v>0</v>
          </cell>
          <cell r="S126" t="str">
            <v/>
          </cell>
          <cell r="T126">
            <v>1541279.02</v>
          </cell>
          <cell r="U126">
            <v>5.6930370560736385E-3</v>
          </cell>
          <cell r="V126">
            <v>188902.73</v>
          </cell>
          <cell r="W126" t="str">
            <v/>
          </cell>
          <cell r="X126">
            <v>0</v>
          </cell>
          <cell r="Y126">
            <v>0</v>
          </cell>
          <cell r="Z126">
            <v>188902.73</v>
          </cell>
          <cell r="AA126">
            <v>4.9065644130355541E-3</v>
          </cell>
          <cell r="AB126">
            <v>188902.73</v>
          </cell>
          <cell r="AC126" t="str">
            <v/>
          </cell>
          <cell r="AD126">
            <v>188902.73</v>
          </cell>
          <cell r="AF126">
            <v>188902.73</v>
          </cell>
          <cell r="AG126">
            <v>0</v>
          </cell>
          <cell r="AI126">
            <v>0</v>
          </cell>
          <cell r="AJ126" t="str">
            <v xml:space="preserve"> </v>
          </cell>
          <cell r="AK126">
            <v>4453538</v>
          </cell>
          <cell r="AL126">
            <v>2723356.25</v>
          </cell>
        </row>
        <row r="127">
          <cell r="B127">
            <v>190691</v>
          </cell>
          <cell r="C127">
            <v>3</v>
          </cell>
          <cell r="D127">
            <v>3</v>
          </cell>
          <cell r="E127">
            <v>0</v>
          </cell>
          <cell r="F127">
            <v>218560.19</v>
          </cell>
          <cell r="G127">
            <v>5918110</v>
          </cell>
          <cell r="H127">
            <v>218560.19</v>
          </cell>
          <cell r="I127">
            <v>0</v>
          </cell>
          <cell r="J127" t="str">
            <v xml:space="preserve"> </v>
          </cell>
          <cell r="K127">
            <v>0</v>
          </cell>
          <cell r="L127" t="str">
            <v/>
          </cell>
          <cell r="M127">
            <v>218560.19</v>
          </cell>
          <cell r="N127">
            <v>7.0642333573241926E-4</v>
          </cell>
          <cell r="O127">
            <v>27197</v>
          </cell>
          <cell r="P127" t="str">
            <v/>
          </cell>
          <cell r="Q127">
            <v>0</v>
          </cell>
          <cell r="R127">
            <v>0</v>
          </cell>
          <cell r="S127" t="str">
            <v/>
          </cell>
          <cell r="T127">
            <v>218560.19</v>
          </cell>
          <cell r="U127">
            <v>8.0729786398603864E-4</v>
          </cell>
          <cell r="V127">
            <v>26787.24</v>
          </cell>
          <cell r="W127" t="str">
            <v/>
          </cell>
          <cell r="X127">
            <v>0</v>
          </cell>
          <cell r="Y127">
            <v>0</v>
          </cell>
          <cell r="Z127">
            <v>26787.24</v>
          </cell>
          <cell r="AA127">
            <v>6.9577246717102766E-4</v>
          </cell>
          <cell r="AB127">
            <v>26787.24</v>
          </cell>
          <cell r="AC127" t="str">
            <v/>
          </cell>
          <cell r="AD127">
            <v>26787.24</v>
          </cell>
          <cell r="AF127">
            <v>26787.24</v>
          </cell>
          <cell r="AG127">
            <v>0</v>
          </cell>
          <cell r="AI127">
            <v>0</v>
          </cell>
          <cell r="AJ127" t="str">
            <v xml:space="preserve"> </v>
          </cell>
          <cell r="AK127">
            <v>5918110</v>
          </cell>
          <cell r="AL127">
            <v>5672762.5699999994</v>
          </cell>
        </row>
        <row r="128">
          <cell r="B128">
            <v>370658</v>
          </cell>
          <cell r="C128">
            <v>3</v>
          </cell>
          <cell r="D128">
            <v>3</v>
          </cell>
          <cell r="E128">
            <v>0</v>
          </cell>
          <cell r="F128">
            <v>2995690.06</v>
          </cell>
          <cell r="G128">
            <v>19498585</v>
          </cell>
          <cell r="H128">
            <v>2995690.06</v>
          </cell>
          <cell r="I128">
            <v>0</v>
          </cell>
          <cell r="J128" t="str">
            <v xml:space="preserve"> </v>
          </cell>
          <cell r="K128">
            <v>0</v>
          </cell>
          <cell r="L128" t="str">
            <v/>
          </cell>
          <cell r="M128">
            <v>2995690.06</v>
          </cell>
          <cell r="N128">
            <v>9.6825746948959509E-3</v>
          </cell>
          <cell r="O128">
            <v>372779</v>
          </cell>
          <cell r="P128" t="str">
            <v/>
          </cell>
          <cell r="Q128">
            <v>0</v>
          </cell>
          <cell r="R128">
            <v>0</v>
          </cell>
          <cell r="S128" t="str">
            <v/>
          </cell>
          <cell r="T128">
            <v>2995690.06</v>
          </cell>
          <cell r="U128">
            <v>1.106520902366624E-2</v>
          </cell>
          <cell r="V128">
            <v>367158.72</v>
          </cell>
          <cell r="W128" t="str">
            <v/>
          </cell>
          <cell r="X128">
            <v>0</v>
          </cell>
          <cell r="Y128">
            <v>0</v>
          </cell>
          <cell r="Z128">
            <v>367158.72</v>
          </cell>
          <cell r="AA128">
            <v>9.5365901249160612E-3</v>
          </cell>
          <cell r="AB128">
            <v>367158.72</v>
          </cell>
          <cell r="AC128" t="str">
            <v/>
          </cell>
          <cell r="AD128">
            <v>367158.72</v>
          </cell>
          <cell r="AF128">
            <v>367158.72</v>
          </cell>
          <cell r="AG128">
            <v>0</v>
          </cell>
          <cell r="AI128">
            <v>0</v>
          </cell>
          <cell r="AJ128" t="str">
            <v xml:space="preserve"> </v>
          </cell>
          <cell r="AK128">
            <v>19498585</v>
          </cell>
          <cell r="AL128">
            <v>16135736.219999999</v>
          </cell>
        </row>
        <row r="129">
          <cell r="B129">
            <v>370689</v>
          </cell>
          <cell r="C129">
            <v>3</v>
          </cell>
          <cell r="D129">
            <v>3</v>
          </cell>
          <cell r="E129">
            <v>0</v>
          </cell>
          <cell r="F129">
            <v>296141.53000000003</v>
          </cell>
          <cell r="G129">
            <v>11157349</v>
          </cell>
          <cell r="H129">
            <v>296141.53000000003</v>
          </cell>
          <cell r="I129">
            <v>0</v>
          </cell>
          <cell r="J129" t="str">
            <v xml:space="preserve"> </v>
          </cell>
          <cell r="K129">
            <v>0</v>
          </cell>
          <cell r="L129" t="str">
            <v/>
          </cell>
          <cell r="M129">
            <v>296141.53000000003</v>
          </cell>
          <cell r="N129">
            <v>9.5717928993153934E-4</v>
          </cell>
          <cell r="O129">
            <v>36851</v>
          </cell>
          <cell r="P129" t="str">
            <v/>
          </cell>
          <cell r="Q129">
            <v>0</v>
          </cell>
          <cell r="R129">
            <v>0</v>
          </cell>
          <cell r="S129" t="str">
            <v/>
          </cell>
          <cell r="T129">
            <v>296141.53000000003</v>
          </cell>
          <cell r="U129">
            <v>1.0938608014870294E-3</v>
          </cell>
          <cell r="V129">
            <v>36295.79</v>
          </cell>
          <cell r="W129" t="str">
            <v/>
          </cell>
          <cell r="X129">
            <v>0</v>
          </cell>
          <cell r="Y129">
            <v>0</v>
          </cell>
          <cell r="Z129">
            <v>36295.79</v>
          </cell>
          <cell r="AA129">
            <v>9.427477917180536E-4</v>
          </cell>
          <cell r="AB129">
            <v>36295.79</v>
          </cell>
          <cell r="AC129" t="str">
            <v/>
          </cell>
          <cell r="AD129">
            <v>36295.79</v>
          </cell>
          <cell r="AF129">
            <v>36295.79</v>
          </cell>
          <cell r="AG129">
            <v>0</v>
          </cell>
          <cell r="AI129">
            <v>0</v>
          </cell>
          <cell r="AJ129" t="str">
            <v xml:space="preserve"> </v>
          </cell>
          <cell r="AK129">
            <v>11157349</v>
          </cell>
          <cell r="AL129">
            <v>10824911.680000002</v>
          </cell>
        </row>
        <row r="130">
          <cell r="B130">
            <v>394009</v>
          </cell>
          <cell r="C130">
            <v>3</v>
          </cell>
          <cell r="D130">
            <v>3</v>
          </cell>
          <cell r="E130">
            <v>0</v>
          </cell>
          <cell r="F130">
            <v>314696.55</v>
          </cell>
          <cell r="G130">
            <v>6697802</v>
          </cell>
          <cell r="H130">
            <v>314696.55</v>
          </cell>
          <cell r="I130">
            <v>0</v>
          </cell>
          <cell r="J130" t="str">
            <v xml:space="preserve"> </v>
          </cell>
          <cell r="K130">
            <v>0</v>
          </cell>
          <cell r="L130" t="str">
            <v/>
          </cell>
          <cell r="M130">
            <v>314696.55</v>
          </cell>
          <cell r="N130">
            <v>1.0171522389072047E-3</v>
          </cell>
          <cell r="O130">
            <v>39160</v>
          </cell>
          <cell r="P130" t="str">
            <v/>
          </cell>
          <cell r="Q130">
            <v>0</v>
          </cell>
          <cell r="R130">
            <v>0</v>
          </cell>
          <cell r="S130" t="str">
            <v/>
          </cell>
          <cell r="T130">
            <v>314696.55</v>
          </cell>
          <cell r="U130">
            <v>1.1623976563104911E-3</v>
          </cell>
          <cell r="V130">
            <v>38569.94</v>
          </cell>
          <cell r="W130" t="str">
            <v/>
          </cell>
          <cell r="X130">
            <v>0</v>
          </cell>
          <cell r="Y130">
            <v>0</v>
          </cell>
          <cell r="Z130">
            <v>38569.94</v>
          </cell>
          <cell r="AA130">
            <v>1.0018166228561998E-3</v>
          </cell>
          <cell r="AB130">
            <v>38569.94</v>
          </cell>
          <cell r="AC130" t="str">
            <v/>
          </cell>
          <cell r="AD130">
            <v>38569.94</v>
          </cell>
          <cell r="AF130">
            <v>38569.94</v>
          </cell>
          <cell r="AG130">
            <v>0</v>
          </cell>
          <cell r="AI130">
            <v>0</v>
          </cell>
          <cell r="AJ130" t="str">
            <v xml:space="preserve"> </v>
          </cell>
          <cell r="AK130">
            <v>6697802</v>
          </cell>
          <cell r="AL130">
            <v>6344535.5099999998</v>
          </cell>
        </row>
        <row r="131">
          <cell r="B131">
            <v>190754</v>
          </cell>
          <cell r="C131">
            <v>3</v>
          </cell>
          <cell r="D131">
            <v>3</v>
          </cell>
          <cell r="E131">
            <v>0</v>
          </cell>
          <cell r="F131">
            <v>19151716.98</v>
          </cell>
          <cell r="G131">
            <v>37802153</v>
          </cell>
          <cell r="H131">
            <v>19151716.98</v>
          </cell>
          <cell r="I131">
            <v>0</v>
          </cell>
          <cell r="J131" t="str">
            <v xml:space="preserve"> </v>
          </cell>
          <cell r="K131">
            <v>0</v>
          </cell>
          <cell r="L131" t="str">
            <v/>
          </cell>
          <cell r="M131">
            <v>19151716.98</v>
          </cell>
          <cell r="N131">
            <v>6.1901574088194258E-2</v>
          </cell>
          <cell r="O131">
            <v>2383211</v>
          </cell>
          <cell r="P131" t="str">
            <v/>
          </cell>
          <cell r="Q131">
            <v>0</v>
          </cell>
          <cell r="R131">
            <v>0</v>
          </cell>
          <cell r="S131" t="str">
            <v/>
          </cell>
          <cell r="T131">
            <v>19151716.98</v>
          </cell>
          <cell r="U131">
            <v>7.074088016495203E-2</v>
          </cell>
          <cell r="V131">
            <v>2347278.8199999998</v>
          </cell>
          <cell r="W131" t="str">
            <v/>
          </cell>
          <cell r="X131">
            <v>0</v>
          </cell>
          <cell r="Y131">
            <v>0</v>
          </cell>
          <cell r="Z131">
            <v>2347278.8199999998</v>
          </cell>
          <cell r="AA131">
            <v>6.0968281007289231E-2</v>
          </cell>
          <cell r="AB131">
            <v>2347278.8199999998</v>
          </cell>
          <cell r="AC131" t="str">
            <v/>
          </cell>
          <cell r="AD131">
            <v>2347278.8199999998</v>
          </cell>
          <cell r="AF131">
            <v>2347278.8199999998</v>
          </cell>
          <cell r="AG131">
            <v>0</v>
          </cell>
          <cell r="AI131">
            <v>0</v>
          </cell>
          <cell r="AJ131" t="str">
            <v xml:space="preserve"> </v>
          </cell>
          <cell r="AK131">
            <v>37802153</v>
          </cell>
          <cell r="AL131">
            <v>16303157.199999999</v>
          </cell>
        </row>
        <row r="132">
          <cell r="B132">
            <v>380964</v>
          </cell>
          <cell r="C132">
            <v>3</v>
          </cell>
          <cell r="D132">
            <v>3</v>
          </cell>
          <cell r="E132">
            <v>0</v>
          </cell>
          <cell r="F132">
            <v>2155205.34</v>
          </cell>
          <cell r="G132">
            <v>27492556</v>
          </cell>
          <cell r="H132">
            <v>2155205.34</v>
          </cell>
          <cell r="I132">
            <v>0</v>
          </cell>
          <cell r="J132" t="str">
            <v xml:space="preserve"> </v>
          </cell>
          <cell r="K132">
            <v>0</v>
          </cell>
          <cell r="L132" t="str">
            <v/>
          </cell>
          <cell r="M132">
            <v>2155205.34</v>
          </cell>
          <cell r="N132">
            <v>6.9659865571636012E-3</v>
          </cell>
          <cell r="O132">
            <v>268190</v>
          </cell>
          <cell r="P132" t="str">
            <v/>
          </cell>
          <cell r="Q132">
            <v>0</v>
          </cell>
          <cell r="R132">
            <v>0</v>
          </cell>
          <cell r="S132" t="str">
            <v/>
          </cell>
          <cell r="T132">
            <v>2155205.34</v>
          </cell>
          <cell r="U132">
            <v>7.9607025754932954E-3</v>
          </cell>
          <cell r="V132">
            <v>264146.96000000002</v>
          </cell>
          <cell r="W132" t="str">
            <v/>
          </cell>
          <cell r="X132">
            <v>0</v>
          </cell>
          <cell r="Y132">
            <v>0</v>
          </cell>
          <cell r="Z132">
            <v>264146.96000000002</v>
          </cell>
          <cell r="AA132">
            <v>6.8609599964358685E-3</v>
          </cell>
          <cell r="AB132">
            <v>264146.96000000002</v>
          </cell>
          <cell r="AC132" t="str">
            <v/>
          </cell>
          <cell r="AD132">
            <v>264146.96000000002</v>
          </cell>
          <cell r="AF132">
            <v>264146.96000000002</v>
          </cell>
          <cell r="AG132">
            <v>0</v>
          </cell>
          <cell r="AI132">
            <v>0</v>
          </cell>
          <cell r="AJ132" t="str">
            <v xml:space="preserve"> </v>
          </cell>
          <cell r="AK132">
            <v>27492556</v>
          </cell>
          <cell r="AL132">
            <v>25073203.699999999</v>
          </cell>
        </row>
        <row r="133">
          <cell r="B133">
            <v>190053</v>
          </cell>
          <cell r="C133">
            <v>3</v>
          </cell>
          <cell r="D133">
            <v>3</v>
          </cell>
          <cell r="E133">
            <v>0</v>
          </cell>
          <cell r="F133">
            <v>3337802.24</v>
          </cell>
          <cell r="G133">
            <v>26233332</v>
          </cell>
          <cell r="H133">
            <v>3337802.24</v>
          </cell>
          <cell r="I133">
            <v>0</v>
          </cell>
          <cell r="J133" t="str">
            <v xml:space="preserve"> </v>
          </cell>
          <cell r="K133">
            <v>0</v>
          </cell>
          <cell r="L133" t="str">
            <v/>
          </cell>
          <cell r="M133">
            <v>3337802.24</v>
          </cell>
          <cell r="N133">
            <v>1.0788338866268102E-2</v>
          </cell>
          <cell r="O133">
            <v>415351</v>
          </cell>
          <cell r="P133" t="str">
            <v/>
          </cell>
          <cell r="Q133">
            <v>0</v>
          </cell>
          <cell r="R133">
            <v>0</v>
          </cell>
          <cell r="S133" t="str">
            <v/>
          </cell>
          <cell r="T133">
            <v>3337802.24</v>
          </cell>
          <cell r="U133">
            <v>1.2328872054694935E-2</v>
          </cell>
          <cell r="V133">
            <v>409088.78</v>
          </cell>
          <cell r="W133" t="str">
            <v/>
          </cell>
          <cell r="X133">
            <v>0</v>
          </cell>
          <cell r="Y133">
            <v>0</v>
          </cell>
          <cell r="Z133">
            <v>409088.78</v>
          </cell>
          <cell r="AA133">
            <v>1.0625682591882768E-2</v>
          </cell>
          <cell r="AB133">
            <v>409088.78</v>
          </cell>
          <cell r="AC133" t="str">
            <v/>
          </cell>
          <cell r="AD133">
            <v>409088.78</v>
          </cell>
          <cell r="AF133">
            <v>409088.78</v>
          </cell>
          <cell r="AG133">
            <v>0</v>
          </cell>
          <cell r="AI133">
            <v>0</v>
          </cell>
          <cell r="AJ133" t="str">
            <v xml:space="preserve"> </v>
          </cell>
          <cell r="AK133">
            <v>26233332</v>
          </cell>
          <cell r="AL133">
            <v>22486440.979999997</v>
          </cell>
        </row>
        <row r="134">
          <cell r="B134">
            <v>10967</v>
          </cell>
          <cell r="C134">
            <v>3</v>
          </cell>
          <cell r="D134">
            <v>3</v>
          </cell>
          <cell r="E134">
            <v>0</v>
          </cell>
          <cell r="F134">
            <v>1303945.01</v>
          </cell>
          <cell r="G134">
            <v>7837975</v>
          </cell>
          <cell r="H134">
            <v>1303945.01</v>
          </cell>
          <cell r="I134">
            <v>0</v>
          </cell>
          <cell r="J134" t="str">
            <v xml:space="preserve"> </v>
          </cell>
          <cell r="K134">
            <v>0</v>
          </cell>
          <cell r="L134" t="str">
            <v/>
          </cell>
          <cell r="M134">
            <v>1303945.01</v>
          </cell>
          <cell r="N134">
            <v>4.2145698334899997E-3</v>
          </cell>
          <cell r="O134">
            <v>162261</v>
          </cell>
          <cell r="P134" t="str">
            <v/>
          </cell>
          <cell r="Q134">
            <v>0</v>
          </cell>
          <cell r="R134">
            <v>0</v>
          </cell>
          <cell r="S134" t="str">
            <v/>
          </cell>
          <cell r="T134">
            <v>1303945.01</v>
          </cell>
          <cell r="U134">
            <v>4.8163941536116615E-3</v>
          </cell>
          <cell r="V134">
            <v>159814.51999999999</v>
          </cell>
          <cell r="W134" t="str">
            <v/>
          </cell>
          <cell r="X134">
            <v>0</v>
          </cell>
          <cell r="Y134">
            <v>0</v>
          </cell>
          <cell r="Z134">
            <v>159814.51999999999</v>
          </cell>
          <cell r="AA134">
            <v>4.1510264913501181E-3</v>
          </cell>
          <cell r="AB134">
            <v>159814.51999999999</v>
          </cell>
          <cell r="AC134" t="str">
            <v/>
          </cell>
          <cell r="AD134">
            <v>159814.51999999999</v>
          </cell>
          <cell r="AF134">
            <v>159814.51999999999</v>
          </cell>
          <cell r="AG134">
            <v>0</v>
          </cell>
          <cell r="AI134">
            <v>0</v>
          </cell>
          <cell r="AJ134" t="str">
            <v xml:space="preserve"> </v>
          </cell>
          <cell r="AK134">
            <v>7837975</v>
          </cell>
          <cell r="AL134">
            <v>6374215.4700000007</v>
          </cell>
        </row>
        <row r="135">
          <cell r="B135">
            <v>190599</v>
          </cell>
          <cell r="C135">
            <v>3</v>
          </cell>
          <cell r="D135">
            <v>3</v>
          </cell>
          <cell r="E135">
            <v>0</v>
          </cell>
          <cell r="F135">
            <v>8605942.7300000004</v>
          </cell>
          <cell r="G135">
            <v>18270264</v>
          </cell>
          <cell r="H135">
            <v>8605942.7300000004</v>
          </cell>
          <cell r="I135">
            <v>0</v>
          </cell>
          <cell r="J135" t="str">
            <v xml:space="preserve"> </v>
          </cell>
          <cell r="K135">
            <v>0</v>
          </cell>
          <cell r="L135" t="str">
            <v/>
          </cell>
          <cell r="M135">
            <v>8605942.7300000004</v>
          </cell>
          <cell r="N135">
            <v>2.7815855991197496E-2</v>
          </cell>
          <cell r="O135">
            <v>1070910</v>
          </cell>
          <cell r="P135" t="str">
            <v/>
          </cell>
          <cell r="Q135">
            <v>0</v>
          </cell>
          <cell r="R135">
            <v>0</v>
          </cell>
          <cell r="S135" t="str">
            <v/>
          </cell>
          <cell r="T135">
            <v>8605942.7300000004</v>
          </cell>
          <cell r="U135">
            <v>3.1787852964051594E-2</v>
          </cell>
          <cell r="V135">
            <v>1054764.29</v>
          </cell>
          <cell r="W135" t="str">
            <v/>
          </cell>
          <cell r="X135">
            <v>0</v>
          </cell>
          <cell r="Y135">
            <v>0</v>
          </cell>
          <cell r="Z135">
            <v>1054764.29</v>
          </cell>
          <cell r="AA135">
            <v>2.7396475050703143E-2</v>
          </cell>
          <cell r="AB135">
            <v>1054764.29</v>
          </cell>
          <cell r="AC135" t="str">
            <v/>
          </cell>
          <cell r="AD135">
            <v>1054764.29</v>
          </cell>
          <cell r="AF135">
            <v>1054764.29</v>
          </cell>
          <cell r="AG135">
            <v>0</v>
          </cell>
          <cell r="AI135">
            <v>0</v>
          </cell>
          <cell r="AJ135" t="str">
            <v xml:space="preserve"> </v>
          </cell>
          <cell r="AK135">
            <v>18270264</v>
          </cell>
          <cell r="AL135">
            <v>8609556.9800000004</v>
          </cell>
        </row>
        <row r="136">
          <cell r="B136">
            <v>481094</v>
          </cell>
          <cell r="C136">
            <v>3</v>
          </cell>
          <cell r="D136">
            <v>3</v>
          </cell>
          <cell r="E136">
            <v>0</v>
          </cell>
          <cell r="F136">
            <v>778305.55</v>
          </cell>
          <cell r="G136">
            <v>6516170</v>
          </cell>
          <cell r="H136">
            <v>778305.55</v>
          </cell>
          <cell r="I136">
            <v>0</v>
          </cell>
          <cell r="J136" t="str">
            <v xml:space="preserve"> </v>
          </cell>
          <cell r="K136">
            <v>0</v>
          </cell>
          <cell r="L136" t="str">
            <v/>
          </cell>
          <cell r="M136">
            <v>778305.55</v>
          </cell>
          <cell r="N136">
            <v>2.5156145904249774E-3</v>
          </cell>
          <cell r="O136">
            <v>96851</v>
          </cell>
          <cell r="P136" t="str">
            <v/>
          </cell>
          <cell r="Q136">
            <v>0</v>
          </cell>
          <cell r="R136">
            <v>0</v>
          </cell>
          <cell r="S136" t="str">
            <v/>
          </cell>
          <cell r="T136">
            <v>778305.55</v>
          </cell>
          <cell r="U136">
            <v>2.8748346532983847E-3</v>
          </cell>
          <cell r="V136">
            <v>95390.93</v>
          </cell>
          <cell r="W136" t="str">
            <v/>
          </cell>
          <cell r="X136">
            <v>0</v>
          </cell>
          <cell r="Y136">
            <v>0</v>
          </cell>
          <cell r="Z136">
            <v>95390.93</v>
          </cell>
          <cell r="AA136">
            <v>2.4776864922193848E-3</v>
          </cell>
          <cell r="AB136">
            <v>95390.93</v>
          </cell>
          <cell r="AC136" t="str">
            <v/>
          </cell>
          <cell r="AD136">
            <v>95390.93</v>
          </cell>
          <cell r="AF136">
            <v>95390.93</v>
          </cell>
          <cell r="AG136">
            <v>0</v>
          </cell>
          <cell r="AI136">
            <v>0</v>
          </cell>
          <cell r="AJ136" t="str">
            <v xml:space="preserve"> </v>
          </cell>
          <cell r="AK136">
            <v>6516170</v>
          </cell>
          <cell r="AL136">
            <v>5642473.5200000005</v>
          </cell>
        </row>
        <row r="137">
          <cell r="B137">
            <v>332172</v>
          </cell>
          <cell r="C137">
            <v>3</v>
          </cell>
          <cell r="D137">
            <v>3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 t="str">
            <v xml:space="preserve"> </v>
          </cell>
          <cell r="K137">
            <v>0</v>
          </cell>
          <cell r="L137" t="str">
            <v/>
          </cell>
          <cell r="M137">
            <v>0</v>
          </cell>
          <cell r="N137" t="str">
            <v xml:space="preserve"> </v>
          </cell>
          <cell r="O137">
            <v>0</v>
          </cell>
          <cell r="P137" t="str">
            <v/>
          </cell>
          <cell r="Q137">
            <v>0</v>
          </cell>
          <cell r="R137">
            <v>0</v>
          </cell>
          <cell r="S137" t="str">
            <v/>
          </cell>
          <cell r="T137">
            <v>0</v>
          </cell>
          <cell r="U137" t="str">
            <v xml:space="preserve"> </v>
          </cell>
          <cell r="V137">
            <v>0</v>
          </cell>
          <cell r="W137" t="str">
            <v/>
          </cell>
          <cell r="X137">
            <v>0</v>
          </cell>
          <cell r="Y137">
            <v>0</v>
          </cell>
          <cell r="Z137">
            <v>0</v>
          </cell>
          <cell r="AA137" t="str">
            <v xml:space="preserve"> </v>
          </cell>
          <cell r="AB137">
            <v>0</v>
          </cell>
          <cell r="AC137" t="str">
            <v/>
          </cell>
          <cell r="AD137">
            <v>0</v>
          </cell>
          <cell r="AF137">
            <v>0</v>
          </cell>
          <cell r="AG137">
            <v>0</v>
          </cell>
          <cell r="AI137">
            <v>0</v>
          </cell>
          <cell r="AJ137" t="str">
            <v xml:space="preserve"> </v>
          </cell>
          <cell r="AK137">
            <v>0</v>
          </cell>
          <cell r="AL137">
            <v>0</v>
          </cell>
        </row>
        <row r="138">
          <cell r="B138">
            <v>190812</v>
          </cell>
          <cell r="C138">
            <v>3</v>
          </cell>
          <cell r="D138">
            <v>3</v>
          </cell>
          <cell r="E138">
            <v>0</v>
          </cell>
          <cell r="F138">
            <v>6878266.3899999997</v>
          </cell>
          <cell r="G138">
            <v>16127505</v>
          </cell>
          <cell r="H138">
            <v>6878266.3899999997</v>
          </cell>
          <cell r="I138">
            <v>0</v>
          </cell>
          <cell r="J138" t="str">
            <v xml:space="preserve"> </v>
          </cell>
          <cell r="K138">
            <v>0</v>
          </cell>
          <cell r="L138" t="str">
            <v/>
          </cell>
          <cell r="M138">
            <v>6878266.3899999997</v>
          </cell>
          <cell r="N138">
            <v>2.2231715150320765E-2</v>
          </cell>
          <cell r="O138">
            <v>855921</v>
          </cell>
          <cell r="P138" t="str">
            <v/>
          </cell>
          <cell r="Q138">
            <v>0</v>
          </cell>
          <cell r="R138">
            <v>0</v>
          </cell>
          <cell r="S138" t="str">
            <v/>
          </cell>
          <cell r="T138">
            <v>6878266.3899999997</v>
          </cell>
          <cell r="U138">
            <v>2.5406318344497966E-2</v>
          </cell>
          <cell r="V138">
            <v>843016.27</v>
          </cell>
          <cell r="W138" t="str">
            <v/>
          </cell>
          <cell r="X138">
            <v>0</v>
          </cell>
          <cell r="Y138">
            <v>0</v>
          </cell>
          <cell r="Z138">
            <v>843016.27</v>
          </cell>
          <cell r="AA138">
            <v>2.1896526482131685E-2</v>
          </cell>
          <cell r="AB138">
            <v>843016.27</v>
          </cell>
          <cell r="AC138" t="str">
            <v/>
          </cell>
          <cell r="AD138">
            <v>843016.27</v>
          </cell>
          <cell r="AF138">
            <v>843016.27</v>
          </cell>
          <cell r="AG138">
            <v>0</v>
          </cell>
          <cell r="AI138">
            <v>0</v>
          </cell>
          <cell r="AJ138" t="str">
            <v xml:space="preserve"> </v>
          </cell>
          <cell r="AK138">
            <v>16127505</v>
          </cell>
          <cell r="AL138">
            <v>8406222.3399999999</v>
          </cell>
        </row>
        <row r="139">
          <cell r="B139">
            <v>361370</v>
          </cell>
          <cell r="C139">
            <v>3</v>
          </cell>
          <cell r="D139">
            <v>3</v>
          </cell>
          <cell r="E139">
            <v>0</v>
          </cell>
          <cell r="F139">
            <v>970906.16</v>
          </cell>
          <cell r="G139">
            <v>5188333</v>
          </cell>
          <cell r="H139">
            <v>970906.16</v>
          </cell>
          <cell r="I139">
            <v>0</v>
          </cell>
          <cell r="J139" t="str">
            <v xml:space="preserve"> </v>
          </cell>
          <cell r="K139">
            <v>0</v>
          </cell>
          <cell r="L139" t="str">
            <v/>
          </cell>
          <cell r="M139">
            <v>970906.16</v>
          </cell>
          <cell r="N139">
            <v>3.1381321924653979E-3</v>
          </cell>
          <cell r="O139">
            <v>120818</v>
          </cell>
          <cell r="P139" t="str">
            <v/>
          </cell>
          <cell r="Q139">
            <v>0</v>
          </cell>
          <cell r="R139">
            <v>0</v>
          </cell>
          <cell r="S139" t="str">
            <v/>
          </cell>
          <cell r="T139">
            <v>970906.16</v>
          </cell>
          <cell r="U139">
            <v>3.5862453683760394E-3</v>
          </cell>
          <cell r="V139">
            <v>118996.51</v>
          </cell>
          <cell r="W139" t="str">
            <v/>
          </cell>
          <cell r="X139">
            <v>0</v>
          </cell>
          <cell r="Y139">
            <v>0</v>
          </cell>
          <cell r="Z139">
            <v>118996.51</v>
          </cell>
          <cell r="AA139">
            <v>3.0908184399528228E-3</v>
          </cell>
          <cell r="AB139">
            <v>118996.51</v>
          </cell>
          <cell r="AC139" t="str">
            <v/>
          </cell>
          <cell r="AD139">
            <v>118996.51</v>
          </cell>
          <cell r="AF139">
            <v>118996.51</v>
          </cell>
          <cell r="AG139">
            <v>0</v>
          </cell>
          <cell r="AI139">
            <v>0</v>
          </cell>
          <cell r="AJ139" t="str">
            <v xml:space="preserve"> </v>
          </cell>
          <cell r="AK139">
            <v>5188333</v>
          </cell>
          <cell r="AL139">
            <v>4098430.33</v>
          </cell>
        </row>
        <row r="140">
          <cell r="B140">
            <v>370787</v>
          </cell>
          <cell r="C140">
            <v>3</v>
          </cell>
          <cell r="D140">
            <v>3</v>
          </cell>
          <cell r="E140">
            <v>0</v>
          </cell>
          <cell r="F140">
            <v>3110197.36</v>
          </cell>
          <cell r="G140">
            <v>6138988</v>
          </cell>
          <cell r="H140">
            <v>3110197.36</v>
          </cell>
          <cell r="I140">
            <v>0</v>
          </cell>
          <cell r="J140" t="str">
            <v xml:space="preserve"> </v>
          </cell>
          <cell r="K140">
            <v>0</v>
          </cell>
          <cell r="L140" t="str">
            <v/>
          </cell>
          <cell r="M140">
            <v>3110197.36</v>
          </cell>
          <cell r="N140">
            <v>1.0052681569490601E-2</v>
          </cell>
          <cell r="O140">
            <v>387028</v>
          </cell>
          <cell r="P140" t="str">
            <v/>
          </cell>
          <cell r="Q140">
            <v>0</v>
          </cell>
          <cell r="R140">
            <v>0</v>
          </cell>
          <cell r="S140" t="str">
            <v/>
          </cell>
          <cell r="T140">
            <v>3110197.36</v>
          </cell>
          <cell r="U140">
            <v>1.1488165732757721E-2</v>
          </cell>
          <cell r="V140">
            <v>381193</v>
          </cell>
          <cell r="W140" t="str">
            <v/>
          </cell>
          <cell r="X140">
            <v>0</v>
          </cell>
          <cell r="Y140">
            <v>0</v>
          </cell>
          <cell r="Z140">
            <v>381193</v>
          </cell>
          <cell r="AA140">
            <v>9.9011168779734506E-3</v>
          </cell>
          <cell r="AB140">
            <v>381193</v>
          </cell>
          <cell r="AC140" t="str">
            <v/>
          </cell>
          <cell r="AD140">
            <v>381193</v>
          </cell>
          <cell r="AF140">
            <v>381193</v>
          </cell>
          <cell r="AG140">
            <v>0</v>
          </cell>
          <cell r="AI140">
            <v>0</v>
          </cell>
          <cell r="AJ140" t="str">
            <v xml:space="preserve"> </v>
          </cell>
          <cell r="AK140">
            <v>6138988</v>
          </cell>
          <cell r="AL140">
            <v>2647597.64</v>
          </cell>
        </row>
        <row r="141">
          <cell r="B141">
            <v>444013</v>
          </cell>
          <cell r="C141">
            <v>3</v>
          </cell>
          <cell r="D141">
            <v>3</v>
          </cell>
          <cell r="E141">
            <v>0</v>
          </cell>
          <cell r="F141">
            <v>1020150.94</v>
          </cell>
          <cell r="G141">
            <v>7035726</v>
          </cell>
          <cell r="H141">
            <v>1020150.94</v>
          </cell>
          <cell r="I141">
            <v>0</v>
          </cell>
          <cell r="J141" t="str">
            <v xml:space="preserve"> </v>
          </cell>
          <cell r="K141">
            <v>0</v>
          </cell>
          <cell r="L141" t="str">
            <v/>
          </cell>
          <cell r="M141">
            <v>1020150.94</v>
          </cell>
          <cell r="N141">
            <v>3.2972996133713234E-3</v>
          </cell>
          <cell r="O141">
            <v>126946</v>
          </cell>
          <cell r="P141" t="str">
            <v/>
          </cell>
          <cell r="Q141">
            <v>0</v>
          </cell>
          <cell r="R141">
            <v>0</v>
          </cell>
          <cell r="S141" t="str">
            <v/>
          </cell>
          <cell r="T141">
            <v>1020150.94</v>
          </cell>
          <cell r="U141">
            <v>3.7681412832105861E-3</v>
          </cell>
          <cell r="V141">
            <v>125032.06</v>
          </cell>
          <cell r="W141" t="str">
            <v/>
          </cell>
          <cell r="X141">
            <v>0</v>
          </cell>
          <cell r="Y141">
            <v>0</v>
          </cell>
          <cell r="Z141">
            <v>125032.06</v>
          </cell>
          <cell r="AA141">
            <v>3.247585972338918E-3</v>
          </cell>
          <cell r="AB141">
            <v>125032.06</v>
          </cell>
          <cell r="AC141" t="str">
            <v/>
          </cell>
          <cell r="AD141">
            <v>125032.06</v>
          </cell>
          <cell r="AF141">
            <v>125032.06</v>
          </cell>
          <cell r="AG141">
            <v>0</v>
          </cell>
          <cell r="AI141">
            <v>0</v>
          </cell>
          <cell r="AJ141" t="str">
            <v xml:space="preserve"> </v>
          </cell>
          <cell r="AK141">
            <v>7035726</v>
          </cell>
          <cell r="AL141">
            <v>5890543.0000000009</v>
          </cell>
        </row>
        <row r="142">
          <cell r="B142">
            <v>301188</v>
          </cell>
          <cell r="C142">
            <v>3</v>
          </cell>
          <cell r="D142">
            <v>3</v>
          </cell>
          <cell r="E142">
            <v>0</v>
          </cell>
          <cell r="F142">
            <v>3556271.02</v>
          </cell>
          <cell r="G142">
            <v>15961841</v>
          </cell>
          <cell r="H142">
            <v>3556271.02</v>
          </cell>
          <cell r="I142">
            <v>0</v>
          </cell>
          <cell r="J142" t="str">
            <v xml:space="preserve"> </v>
          </cell>
          <cell r="K142">
            <v>0</v>
          </cell>
          <cell r="L142" t="str">
            <v/>
          </cell>
          <cell r="M142">
            <v>3556271.02</v>
          </cell>
          <cell r="N142">
            <v>1.1494466749488702E-2</v>
          </cell>
          <cell r="O142">
            <v>442537</v>
          </cell>
          <cell r="P142" t="str">
            <v/>
          </cell>
          <cell r="Q142">
            <v>0</v>
          </cell>
          <cell r="R142">
            <v>0</v>
          </cell>
          <cell r="S142" t="str">
            <v/>
          </cell>
          <cell r="T142">
            <v>3556271.02</v>
          </cell>
          <cell r="U142">
            <v>1.3135832276689781E-2</v>
          </cell>
          <cell r="V142">
            <v>435864.82</v>
          </cell>
          <cell r="W142" t="str">
            <v/>
          </cell>
          <cell r="X142">
            <v>0</v>
          </cell>
          <cell r="Y142">
            <v>0</v>
          </cell>
          <cell r="Z142">
            <v>435864.82</v>
          </cell>
          <cell r="AA142">
            <v>1.1321164149963037E-2</v>
          </cell>
          <cell r="AB142">
            <v>435864.82</v>
          </cell>
          <cell r="AC142" t="str">
            <v/>
          </cell>
          <cell r="AD142">
            <v>435864.82</v>
          </cell>
          <cell r="AF142">
            <v>435864.82</v>
          </cell>
          <cell r="AG142">
            <v>0</v>
          </cell>
          <cell r="AI142">
            <v>0</v>
          </cell>
          <cell r="AJ142" t="str">
            <v xml:space="preserve"> </v>
          </cell>
          <cell r="AK142">
            <v>15961841</v>
          </cell>
          <cell r="AL142">
            <v>11969705.16</v>
          </cell>
        </row>
        <row r="143">
          <cell r="B143">
            <v>301566</v>
          </cell>
          <cell r="C143">
            <v>3</v>
          </cell>
          <cell r="D143">
            <v>3</v>
          </cell>
          <cell r="E143">
            <v>0</v>
          </cell>
          <cell r="F143">
            <v>3282313.95</v>
          </cell>
          <cell r="G143">
            <v>40303325</v>
          </cell>
          <cell r="H143">
            <v>3282313.95</v>
          </cell>
          <cell r="I143">
            <v>0</v>
          </cell>
          <cell r="J143" t="str">
            <v xml:space="preserve"> </v>
          </cell>
          <cell r="K143">
            <v>0</v>
          </cell>
          <cell r="L143" t="str">
            <v/>
          </cell>
          <cell r="M143">
            <v>3282313.95</v>
          </cell>
          <cell r="N143">
            <v>1.0608991369746032E-2</v>
          </cell>
          <cell r="O143">
            <v>408446</v>
          </cell>
          <cell r="P143" t="str">
            <v/>
          </cell>
          <cell r="Q143">
            <v>0</v>
          </cell>
          <cell r="R143">
            <v>0</v>
          </cell>
          <cell r="S143" t="str">
            <v/>
          </cell>
          <cell r="T143">
            <v>3282313.95</v>
          </cell>
          <cell r="U143">
            <v>1.2123914427264076E-2</v>
          </cell>
          <cell r="V143">
            <v>402288.01</v>
          </cell>
          <cell r="W143" t="str">
            <v/>
          </cell>
          <cell r="X143">
            <v>0</v>
          </cell>
          <cell r="Y143">
            <v>0</v>
          </cell>
          <cell r="Z143">
            <v>402288.01</v>
          </cell>
          <cell r="AA143">
            <v>1.0449039215351154E-2</v>
          </cell>
          <cell r="AB143">
            <v>402288.01</v>
          </cell>
          <cell r="AC143" t="str">
            <v/>
          </cell>
          <cell r="AD143">
            <v>402288.01</v>
          </cell>
          <cell r="AF143">
            <v>402288.01</v>
          </cell>
          <cell r="AG143">
            <v>0</v>
          </cell>
          <cell r="AI143">
            <v>0</v>
          </cell>
          <cell r="AJ143" t="str">
            <v xml:space="preserve"> </v>
          </cell>
          <cell r="AK143">
            <v>40303325</v>
          </cell>
          <cell r="AL143">
            <v>36618723.039999999</v>
          </cell>
        </row>
        <row r="144">
          <cell r="B144">
            <v>190045</v>
          </cell>
          <cell r="C144">
            <v>3</v>
          </cell>
          <cell r="D144">
            <v>4</v>
          </cell>
          <cell r="E144">
            <v>0</v>
          </cell>
          <cell r="F144">
            <v>0</v>
          </cell>
          <cell r="G144">
            <v>1910826</v>
          </cell>
          <cell r="H144">
            <v>0</v>
          </cell>
          <cell r="I144">
            <v>0</v>
          </cell>
          <cell r="J144" t="str">
            <v xml:space="preserve"> </v>
          </cell>
          <cell r="K144">
            <v>0</v>
          </cell>
          <cell r="L144" t="str">
            <v/>
          </cell>
          <cell r="M144">
            <v>0</v>
          </cell>
          <cell r="N144" t="str">
            <v xml:space="preserve"> </v>
          </cell>
          <cell r="O144">
            <v>0</v>
          </cell>
          <cell r="P144" t="str">
            <v/>
          </cell>
          <cell r="Q144">
            <v>0</v>
          </cell>
          <cell r="R144">
            <v>0</v>
          </cell>
          <cell r="S144" t="str">
            <v/>
          </cell>
          <cell r="T144">
            <v>0</v>
          </cell>
          <cell r="U144" t="str">
            <v xml:space="preserve"> </v>
          </cell>
          <cell r="V144">
            <v>0</v>
          </cell>
          <cell r="W144" t="str">
            <v/>
          </cell>
          <cell r="X144">
            <v>0</v>
          </cell>
          <cell r="Y144">
            <v>0</v>
          </cell>
          <cell r="Z144">
            <v>0</v>
          </cell>
          <cell r="AA144" t="str">
            <v xml:space="preserve"> </v>
          </cell>
          <cell r="AB144">
            <v>0</v>
          </cell>
          <cell r="AC144" t="str">
            <v/>
          </cell>
          <cell r="AD144">
            <v>0</v>
          </cell>
          <cell r="AF144">
            <v>0</v>
          </cell>
          <cell r="AG144">
            <v>0</v>
          </cell>
          <cell r="AI144">
            <v>0</v>
          </cell>
          <cell r="AJ144" t="str">
            <v xml:space="preserve"> </v>
          </cell>
          <cell r="AK144">
            <v>1910826</v>
          </cell>
          <cell r="AL144">
            <v>1910826</v>
          </cell>
        </row>
        <row r="145">
          <cell r="B145">
            <v>190661</v>
          </cell>
          <cell r="C145">
            <v>3</v>
          </cell>
          <cell r="D145">
            <v>4</v>
          </cell>
          <cell r="E145">
            <v>0</v>
          </cell>
          <cell r="F145">
            <v>4583437.68</v>
          </cell>
          <cell r="G145">
            <v>10361953</v>
          </cell>
          <cell r="H145">
            <v>4583437.68</v>
          </cell>
          <cell r="I145">
            <v>0</v>
          </cell>
          <cell r="J145" t="str">
            <v xml:space="preserve"> </v>
          </cell>
          <cell r="K145">
            <v>0</v>
          </cell>
          <cell r="L145" t="str">
            <v/>
          </cell>
          <cell r="M145">
            <v>4583437.68</v>
          </cell>
          <cell r="N145">
            <v>1.4814442351222611E-2</v>
          </cell>
          <cell r="O145">
            <v>570356</v>
          </cell>
          <cell r="P145" t="str">
            <v/>
          </cell>
          <cell r="Q145">
            <v>0</v>
          </cell>
          <cell r="R145">
            <v>0</v>
          </cell>
          <cell r="S145" t="str">
            <v/>
          </cell>
          <cell r="T145">
            <v>4583437.68</v>
          </cell>
          <cell r="U145">
            <v>1.6929887591958646E-2</v>
          </cell>
          <cell r="V145">
            <v>561756.75</v>
          </cell>
          <cell r="W145" t="str">
            <v/>
          </cell>
          <cell r="X145">
            <v>0</v>
          </cell>
          <cell r="Y145">
            <v>0</v>
          </cell>
          <cell r="Z145">
            <v>561756.75</v>
          </cell>
          <cell r="AA145">
            <v>1.4591084408004639E-2</v>
          </cell>
          <cell r="AB145">
            <v>561756.75</v>
          </cell>
          <cell r="AC145" t="str">
            <v/>
          </cell>
          <cell r="AD145">
            <v>561756.75</v>
          </cell>
          <cell r="AF145">
            <v>561756.75</v>
          </cell>
          <cell r="AG145">
            <v>0</v>
          </cell>
          <cell r="AI145">
            <v>0</v>
          </cell>
          <cell r="AJ145" t="str">
            <v xml:space="preserve"> </v>
          </cell>
          <cell r="AK145">
            <v>10361953</v>
          </cell>
          <cell r="AL145">
            <v>5216758.57</v>
          </cell>
        </row>
        <row r="146">
          <cell r="B146">
            <v>190176</v>
          </cell>
          <cell r="C146">
            <v>3</v>
          </cell>
          <cell r="D146">
            <v>4</v>
          </cell>
          <cell r="E146">
            <v>0</v>
          </cell>
          <cell r="F146">
            <v>390429.33</v>
          </cell>
          <cell r="G146">
            <v>35987844</v>
          </cell>
          <cell r="H146">
            <v>390429.33</v>
          </cell>
          <cell r="I146">
            <v>0</v>
          </cell>
          <cell r="J146" t="str">
            <v xml:space="preserve"> </v>
          </cell>
          <cell r="K146">
            <v>0</v>
          </cell>
          <cell r="L146" t="str">
            <v/>
          </cell>
          <cell r="M146">
            <v>390429.33</v>
          </cell>
          <cell r="N146">
            <v>1.2619333359216677E-3</v>
          </cell>
          <cell r="O146">
            <v>48584</v>
          </cell>
          <cell r="P146" t="str">
            <v/>
          </cell>
          <cell r="Q146">
            <v>0</v>
          </cell>
          <cell r="R146">
            <v>0</v>
          </cell>
          <cell r="S146" t="str">
            <v/>
          </cell>
          <cell r="T146">
            <v>390429.33</v>
          </cell>
          <cell r="U146">
            <v>1.4421325500609248E-3</v>
          </cell>
          <cell r="V146">
            <v>47851.92</v>
          </cell>
          <cell r="W146" t="str">
            <v/>
          </cell>
          <cell r="X146">
            <v>0</v>
          </cell>
          <cell r="Y146">
            <v>0</v>
          </cell>
          <cell r="Z146">
            <v>47851.92</v>
          </cell>
          <cell r="AA146">
            <v>1.2429070123413475E-3</v>
          </cell>
          <cell r="AB146">
            <v>47851.92</v>
          </cell>
          <cell r="AC146" t="str">
            <v/>
          </cell>
          <cell r="AD146">
            <v>47851.92</v>
          </cell>
          <cell r="AF146">
            <v>47851.92</v>
          </cell>
          <cell r="AG146">
            <v>0</v>
          </cell>
          <cell r="AI146">
            <v>0</v>
          </cell>
          <cell r="AJ146" t="str">
            <v xml:space="preserve"> </v>
          </cell>
          <cell r="AK146">
            <v>35987844</v>
          </cell>
          <cell r="AL146">
            <v>35549562.75</v>
          </cell>
        </row>
        <row r="147">
          <cell r="B147">
            <v>301155</v>
          </cell>
          <cell r="C147">
            <v>3</v>
          </cell>
          <cell r="D147">
            <v>4</v>
          </cell>
          <cell r="E147">
            <v>0</v>
          </cell>
          <cell r="F147">
            <v>1722543.3</v>
          </cell>
          <cell r="G147">
            <v>6755279</v>
          </cell>
          <cell r="H147">
            <v>1722543.3</v>
          </cell>
          <cell r="I147">
            <v>0</v>
          </cell>
          <cell r="J147" t="str">
            <v xml:space="preserve"> </v>
          </cell>
          <cell r="K147">
            <v>0</v>
          </cell>
          <cell r="L147" t="str">
            <v/>
          </cell>
          <cell r="M147">
            <v>1722543.3</v>
          </cell>
          <cell r="N147">
            <v>5.567549991284E-3</v>
          </cell>
          <cell r="O147">
            <v>214351</v>
          </cell>
          <cell r="P147" t="str">
            <v/>
          </cell>
          <cell r="Q147">
            <v>0</v>
          </cell>
          <cell r="R147">
            <v>0</v>
          </cell>
          <cell r="S147" t="str">
            <v/>
          </cell>
          <cell r="T147">
            <v>1722543.3</v>
          </cell>
          <cell r="U147">
            <v>6.3625746606162008E-3</v>
          </cell>
          <cell r="V147">
            <v>211118.9</v>
          </cell>
          <cell r="W147" t="str">
            <v/>
          </cell>
          <cell r="X147">
            <v>0</v>
          </cell>
          <cell r="Y147">
            <v>0</v>
          </cell>
          <cell r="Z147">
            <v>211118.9</v>
          </cell>
          <cell r="AA147">
            <v>5.4836077893591672E-3</v>
          </cell>
          <cell r="AB147">
            <v>211118.9</v>
          </cell>
          <cell r="AC147" t="str">
            <v/>
          </cell>
          <cell r="AD147">
            <v>211118.9</v>
          </cell>
          <cell r="AF147">
            <v>211118.9</v>
          </cell>
          <cell r="AG147">
            <v>0</v>
          </cell>
          <cell r="AI147">
            <v>0</v>
          </cell>
          <cell r="AJ147" t="str">
            <v xml:space="preserve"> </v>
          </cell>
          <cell r="AK147">
            <v>6755279</v>
          </cell>
          <cell r="AL147">
            <v>4821616.8</v>
          </cell>
        </row>
        <row r="148">
          <cell r="B148">
            <v>190197</v>
          </cell>
          <cell r="C148">
            <v>3</v>
          </cell>
          <cell r="D148">
            <v>4</v>
          </cell>
          <cell r="E148">
            <v>0</v>
          </cell>
          <cell r="F148">
            <v>7913970.6500000004</v>
          </cell>
          <cell r="G148">
            <v>15657813</v>
          </cell>
          <cell r="H148">
            <v>7913970.6500000004</v>
          </cell>
          <cell r="I148">
            <v>0</v>
          </cell>
          <cell r="J148" t="str">
            <v xml:space="preserve"> </v>
          </cell>
          <cell r="K148">
            <v>0</v>
          </cell>
          <cell r="L148" t="str">
            <v/>
          </cell>
          <cell r="M148">
            <v>7913970.6500000004</v>
          </cell>
          <cell r="N148">
            <v>2.5579285712834812E-2</v>
          </cell>
          <cell r="O148">
            <v>984802</v>
          </cell>
          <cell r="P148" t="str">
            <v/>
          </cell>
          <cell r="Q148">
            <v>0</v>
          </cell>
          <cell r="R148">
            <v>0</v>
          </cell>
          <cell r="S148" t="str">
            <v/>
          </cell>
          <cell r="T148">
            <v>7913970.6500000004</v>
          </cell>
          <cell r="U148">
            <v>2.9231909074535496E-2</v>
          </cell>
          <cell r="V148">
            <v>969954.59</v>
          </cell>
          <cell r="W148" t="str">
            <v/>
          </cell>
          <cell r="X148">
            <v>0</v>
          </cell>
          <cell r="Y148">
            <v>0</v>
          </cell>
          <cell r="Z148">
            <v>969954.59</v>
          </cell>
          <cell r="AA148">
            <v>2.5193625701198128E-2</v>
          </cell>
          <cell r="AB148">
            <v>969954.59</v>
          </cell>
          <cell r="AC148" t="str">
            <v/>
          </cell>
          <cell r="AD148">
            <v>969954.59</v>
          </cell>
          <cell r="AF148">
            <v>969954.59</v>
          </cell>
          <cell r="AG148">
            <v>0</v>
          </cell>
          <cell r="AI148">
            <v>0</v>
          </cell>
          <cell r="AJ148" t="str">
            <v xml:space="preserve"> </v>
          </cell>
          <cell r="AK148">
            <v>15657813</v>
          </cell>
          <cell r="AL148">
            <v>6773887.7599999998</v>
          </cell>
        </row>
        <row r="149">
          <cell r="B149">
            <v>190857</v>
          </cell>
          <cell r="C149">
            <v>3</v>
          </cell>
          <cell r="D149">
            <v>4</v>
          </cell>
          <cell r="E149">
            <v>0</v>
          </cell>
          <cell r="F149">
            <v>41310.57</v>
          </cell>
          <cell r="G149">
            <v>5533195</v>
          </cell>
          <cell r="H149">
            <v>41310.57</v>
          </cell>
          <cell r="I149">
            <v>0</v>
          </cell>
          <cell r="J149" t="str">
            <v xml:space="preserve"> </v>
          </cell>
          <cell r="K149">
            <v>0</v>
          </cell>
          <cell r="L149" t="str">
            <v/>
          </cell>
          <cell r="M149">
            <v>41310.57</v>
          </cell>
          <cell r="N149">
            <v>1.3352271820594411E-4</v>
          </cell>
          <cell r="O149">
            <v>5141</v>
          </cell>
          <cell r="P149" t="str">
            <v/>
          </cell>
          <cell r="Q149">
            <v>0</v>
          </cell>
          <cell r="R149">
            <v>0</v>
          </cell>
          <cell r="S149" t="str">
            <v/>
          </cell>
          <cell r="T149">
            <v>41310.57</v>
          </cell>
          <cell r="U149">
            <v>1.5258924747935904E-4</v>
          </cell>
          <cell r="V149">
            <v>5063.12</v>
          </cell>
          <cell r="W149" t="str">
            <v/>
          </cell>
          <cell r="X149">
            <v>0</v>
          </cell>
          <cell r="Y149">
            <v>0</v>
          </cell>
          <cell r="Z149">
            <v>5063.12</v>
          </cell>
          <cell r="AA149">
            <v>1.3150961032129378E-4</v>
          </cell>
          <cell r="AB149">
            <v>5063.12</v>
          </cell>
          <cell r="AC149" t="str">
            <v/>
          </cell>
          <cell r="AD149">
            <v>5063.12</v>
          </cell>
          <cell r="AF149">
            <v>5063.12</v>
          </cell>
          <cell r="AG149">
            <v>0</v>
          </cell>
          <cell r="AI149">
            <v>0</v>
          </cell>
          <cell r="AJ149" t="str">
            <v xml:space="preserve"> </v>
          </cell>
          <cell r="AK149">
            <v>5533195</v>
          </cell>
          <cell r="AL149">
            <v>5486821.3099999996</v>
          </cell>
        </row>
        <row r="150">
          <cell r="B150">
            <v>240853</v>
          </cell>
          <cell r="C150">
            <v>3</v>
          </cell>
          <cell r="D150">
            <v>4</v>
          </cell>
          <cell r="E150">
            <v>0</v>
          </cell>
          <cell r="F150">
            <v>4444.33</v>
          </cell>
          <cell r="G150">
            <v>655456</v>
          </cell>
          <cell r="H150">
            <v>4444.33</v>
          </cell>
          <cell r="I150">
            <v>0</v>
          </cell>
          <cell r="J150" t="str">
            <v xml:space="preserve"> </v>
          </cell>
          <cell r="K150">
            <v>0</v>
          </cell>
          <cell r="L150" t="str">
            <v/>
          </cell>
          <cell r="M150">
            <v>4444.33</v>
          </cell>
          <cell r="N150">
            <v>1.4364822906201091E-5</v>
          </cell>
          <cell r="O150">
            <v>553</v>
          </cell>
          <cell r="P150" t="str">
            <v/>
          </cell>
          <cell r="Q150">
            <v>0</v>
          </cell>
          <cell r="R150">
            <v>0</v>
          </cell>
          <cell r="S150" t="str">
            <v/>
          </cell>
          <cell r="T150">
            <v>4444.33</v>
          </cell>
          <cell r="U150">
            <v>1.6416064223997387E-5</v>
          </cell>
          <cell r="V150">
            <v>544.71</v>
          </cell>
          <cell r="W150" t="str">
            <v/>
          </cell>
          <cell r="X150">
            <v>0</v>
          </cell>
          <cell r="Y150">
            <v>0</v>
          </cell>
          <cell r="Z150">
            <v>544.71</v>
          </cell>
          <cell r="AA150">
            <v>1.4148311680961924E-5</v>
          </cell>
          <cell r="AB150">
            <v>544.71</v>
          </cell>
          <cell r="AC150" t="str">
            <v/>
          </cell>
          <cell r="AD150">
            <v>544.71</v>
          </cell>
          <cell r="AF150">
            <v>544.71</v>
          </cell>
          <cell r="AG150">
            <v>0</v>
          </cell>
          <cell r="AI150">
            <v>0</v>
          </cell>
          <cell r="AJ150" t="str">
            <v xml:space="preserve"> </v>
          </cell>
          <cell r="AK150">
            <v>655456</v>
          </cell>
          <cell r="AL150">
            <v>650466.96000000008</v>
          </cell>
        </row>
        <row r="151">
          <cell r="B151">
            <v>150775</v>
          </cell>
          <cell r="C151">
            <v>3</v>
          </cell>
          <cell r="D151">
            <v>4</v>
          </cell>
          <cell r="E151">
            <v>0</v>
          </cell>
          <cell r="F151">
            <v>1690376.16</v>
          </cell>
          <cell r="G151">
            <v>3523155</v>
          </cell>
          <cell r="H151">
            <v>1690376.16</v>
          </cell>
          <cell r="I151">
            <v>0</v>
          </cell>
          <cell r="J151" t="str">
            <v xml:space="preserve"> </v>
          </cell>
          <cell r="K151">
            <v>0</v>
          </cell>
          <cell r="L151" t="str">
            <v/>
          </cell>
          <cell r="M151">
            <v>1690376.16</v>
          </cell>
          <cell r="N151">
            <v>5.4635803784291986E-3</v>
          </cell>
          <cell r="O151">
            <v>210348</v>
          </cell>
          <cell r="P151" t="str">
            <v/>
          </cell>
          <cell r="Q151">
            <v>0</v>
          </cell>
          <cell r="R151">
            <v>0</v>
          </cell>
          <cell r="S151" t="str">
            <v/>
          </cell>
          <cell r="T151">
            <v>1690376.16</v>
          </cell>
          <cell r="U151">
            <v>6.2437585879703082E-3</v>
          </cell>
          <cell r="V151">
            <v>207176.42</v>
          </cell>
          <cell r="W151" t="str">
            <v/>
          </cell>
          <cell r="X151">
            <v>0</v>
          </cell>
          <cell r="Y151">
            <v>0</v>
          </cell>
          <cell r="Z151">
            <v>207176.42</v>
          </cell>
          <cell r="AA151">
            <v>5.381205711490286E-3</v>
          </cell>
          <cell r="AB151">
            <v>207176.42</v>
          </cell>
          <cell r="AC151" t="str">
            <v/>
          </cell>
          <cell r="AD151">
            <v>207176.42</v>
          </cell>
          <cell r="AF151">
            <v>207176.42</v>
          </cell>
          <cell r="AG151">
            <v>0</v>
          </cell>
          <cell r="AI151">
            <v>0</v>
          </cell>
          <cell r="AJ151" t="str">
            <v xml:space="preserve"> </v>
          </cell>
          <cell r="AK151">
            <v>3523155</v>
          </cell>
          <cell r="AL151">
            <v>1625602.4200000002</v>
          </cell>
        </row>
        <row r="152">
          <cell r="B152">
            <v>304159</v>
          </cell>
          <cell r="C152">
            <v>3</v>
          </cell>
          <cell r="D152">
            <v>4</v>
          </cell>
          <cell r="E152">
            <v>0</v>
          </cell>
          <cell r="F152">
            <v>8073.78</v>
          </cell>
          <cell r="G152">
            <v>1715399</v>
          </cell>
          <cell r="H152">
            <v>8073.78</v>
          </cell>
          <cell r="I152">
            <v>0</v>
          </cell>
          <cell r="J152" t="str">
            <v xml:space="preserve"> </v>
          </cell>
          <cell r="K152">
            <v>0</v>
          </cell>
          <cell r="L152" t="str">
            <v/>
          </cell>
          <cell r="M152">
            <v>8073.78</v>
          </cell>
          <cell r="N152">
            <v>2.6095816441089713E-5</v>
          </cell>
          <cell r="O152">
            <v>1005</v>
          </cell>
          <cell r="P152" t="str">
            <v/>
          </cell>
          <cell r="Q152">
            <v>0</v>
          </cell>
          <cell r="R152">
            <v>0</v>
          </cell>
          <cell r="S152" t="str">
            <v/>
          </cell>
          <cell r="T152">
            <v>8073.78</v>
          </cell>
          <cell r="U152">
            <v>2.9822198398954536E-5</v>
          </cell>
          <cell r="V152">
            <v>989.54</v>
          </cell>
          <cell r="W152" t="str">
            <v/>
          </cell>
          <cell r="X152">
            <v>0</v>
          </cell>
          <cell r="Y152">
            <v>0</v>
          </cell>
          <cell r="Z152">
            <v>989.54</v>
          </cell>
          <cell r="AA152">
            <v>2.570233764898581E-5</v>
          </cell>
          <cell r="AB152">
            <v>989.54</v>
          </cell>
          <cell r="AC152" t="str">
            <v/>
          </cell>
          <cell r="AD152">
            <v>989.54</v>
          </cell>
          <cell r="AF152">
            <v>989.54</v>
          </cell>
          <cell r="AG152">
            <v>0</v>
          </cell>
          <cell r="AI152">
            <v>0</v>
          </cell>
          <cell r="AJ152" t="str">
            <v xml:space="preserve"> </v>
          </cell>
          <cell r="AK152">
            <v>1715399</v>
          </cell>
          <cell r="AL152">
            <v>1706335.68</v>
          </cell>
        </row>
        <row r="153">
          <cell r="B153">
            <v>190380</v>
          </cell>
          <cell r="C153">
            <v>3</v>
          </cell>
          <cell r="D153">
            <v>4</v>
          </cell>
          <cell r="E153">
            <v>0</v>
          </cell>
          <cell r="F153">
            <v>550175.91</v>
          </cell>
          <cell r="G153">
            <v>2480846</v>
          </cell>
          <cell r="H153">
            <v>550175.91</v>
          </cell>
          <cell r="I153">
            <v>0</v>
          </cell>
          <cell r="J153" t="str">
            <v xml:space="preserve"> </v>
          </cell>
          <cell r="K153">
            <v>0</v>
          </cell>
          <cell r="L153" t="str">
            <v/>
          </cell>
          <cell r="M153">
            <v>550175.91</v>
          </cell>
          <cell r="N153">
            <v>1.7782611809672169E-3</v>
          </cell>
          <cell r="O153">
            <v>68463</v>
          </cell>
          <cell r="P153" t="str">
            <v/>
          </cell>
          <cell r="Q153">
            <v>0</v>
          </cell>
          <cell r="R153">
            <v>0</v>
          </cell>
          <cell r="S153" t="str">
            <v/>
          </cell>
          <cell r="T153">
            <v>550175.91</v>
          </cell>
          <cell r="U153">
            <v>2.03219002033067E-3</v>
          </cell>
          <cell r="V153">
            <v>67430.83</v>
          </cell>
          <cell r="W153" t="str">
            <v/>
          </cell>
          <cell r="X153">
            <v>0</v>
          </cell>
          <cell r="Y153">
            <v>0</v>
          </cell>
          <cell r="Z153">
            <v>67430.83</v>
          </cell>
          <cell r="AA153">
            <v>1.7514501289602866E-3</v>
          </cell>
          <cell r="AB153">
            <v>67430.83</v>
          </cell>
          <cell r="AC153" t="str">
            <v/>
          </cell>
          <cell r="AD153">
            <v>67430.83</v>
          </cell>
          <cell r="AF153">
            <v>67430.83</v>
          </cell>
          <cell r="AG153">
            <v>0</v>
          </cell>
          <cell r="AI153">
            <v>0</v>
          </cell>
          <cell r="AJ153" t="str">
            <v xml:space="preserve"> </v>
          </cell>
          <cell r="AK153">
            <v>2480846</v>
          </cell>
          <cell r="AL153">
            <v>1863239.2599999998</v>
          </cell>
        </row>
        <row r="154">
          <cell r="B154">
            <v>190468</v>
          </cell>
          <cell r="C154">
            <v>3</v>
          </cell>
          <cell r="D154">
            <v>4</v>
          </cell>
          <cell r="E154">
            <v>0</v>
          </cell>
          <cell r="F154">
            <v>66956.27</v>
          </cell>
          <cell r="G154">
            <v>3917961</v>
          </cell>
          <cell r="H154">
            <v>66956.27</v>
          </cell>
          <cell r="I154">
            <v>0</v>
          </cell>
          <cell r="J154" t="str">
            <v xml:space="preserve"> </v>
          </cell>
          <cell r="K154">
            <v>0</v>
          </cell>
          <cell r="L154" t="str">
            <v/>
          </cell>
          <cell r="M154">
            <v>66956.27</v>
          </cell>
          <cell r="N154">
            <v>2.1641393888612796E-4</v>
          </cell>
          <cell r="O154">
            <v>8332</v>
          </cell>
          <cell r="P154" t="str">
            <v/>
          </cell>
          <cell r="Q154">
            <v>0</v>
          </cell>
          <cell r="R154">
            <v>0</v>
          </cell>
          <cell r="S154" t="str">
            <v/>
          </cell>
          <cell r="T154">
            <v>66956.27</v>
          </cell>
          <cell r="U154">
            <v>2.4731701482997654E-4</v>
          </cell>
          <cell r="V154">
            <v>8206.32</v>
          </cell>
          <cell r="W154" t="str">
            <v/>
          </cell>
          <cell r="X154">
            <v>0</v>
          </cell>
          <cell r="Y154">
            <v>0</v>
          </cell>
          <cell r="Z154">
            <v>8206.32</v>
          </cell>
          <cell r="AA154">
            <v>2.1315116872044104E-4</v>
          </cell>
          <cell r="AB154">
            <v>8206.32</v>
          </cell>
          <cell r="AC154" t="str">
            <v/>
          </cell>
          <cell r="AD154">
            <v>8206.32</v>
          </cell>
          <cell r="AF154">
            <v>8206.32</v>
          </cell>
          <cell r="AG154">
            <v>0</v>
          </cell>
          <cell r="AI154">
            <v>0</v>
          </cell>
          <cell r="AJ154" t="str">
            <v xml:space="preserve"> </v>
          </cell>
          <cell r="AK154">
            <v>3917961</v>
          </cell>
          <cell r="AL154">
            <v>3842798.41</v>
          </cell>
        </row>
        <row r="155">
          <cell r="B155">
            <v>190198</v>
          </cell>
          <cell r="C155">
            <v>3</v>
          </cell>
          <cell r="D155">
            <v>4</v>
          </cell>
          <cell r="E155">
            <v>0</v>
          </cell>
          <cell r="F155">
            <v>4319385.8899999997</v>
          </cell>
          <cell r="G155">
            <v>17404135</v>
          </cell>
          <cell r="H155">
            <v>4319385.8899999997</v>
          </cell>
          <cell r="I155">
            <v>0</v>
          </cell>
          <cell r="J155" t="str">
            <v xml:space="preserve"> </v>
          </cell>
          <cell r="K155">
            <v>0</v>
          </cell>
          <cell r="L155" t="str">
            <v/>
          </cell>
          <cell r="M155">
            <v>4319385.8899999997</v>
          </cell>
          <cell r="N155">
            <v>1.3960982504313088E-2</v>
          </cell>
          <cell r="O155">
            <v>537498</v>
          </cell>
          <cell r="P155" t="str">
            <v/>
          </cell>
          <cell r="Q155">
            <v>0</v>
          </cell>
          <cell r="R155">
            <v>0</v>
          </cell>
          <cell r="S155" t="str">
            <v/>
          </cell>
          <cell r="T155">
            <v>4319385.8899999997</v>
          </cell>
          <cell r="U155">
            <v>1.5954556969997299E-2</v>
          </cell>
          <cell r="V155">
            <v>529393.94999999995</v>
          </cell>
          <cell r="W155" t="str">
            <v/>
          </cell>
          <cell r="X155">
            <v>0</v>
          </cell>
          <cell r="Y155">
            <v>0</v>
          </cell>
          <cell r="Z155">
            <v>529393.94999999995</v>
          </cell>
          <cell r="AA155">
            <v>1.3750492200649101E-2</v>
          </cell>
          <cell r="AB155">
            <v>529393.94999999995</v>
          </cell>
          <cell r="AC155" t="str">
            <v/>
          </cell>
          <cell r="AD155">
            <v>529393.94999999995</v>
          </cell>
          <cell r="AF155">
            <v>529393.94999999995</v>
          </cell>
          <cell r="AG155">
            <v>0</v>
          </cell>
          <cell r="AI155">
            <v>0</v>
          </cell>
          <cell r="AJ155" t="str">
            <v xml:space="preserve"> </v>
          </cell>
          <cell r="AK155">
            <v>17404135</v>
          </cell>
          <cell r="AL155">
            <v>12555355.16</v>
          </cell>
        </row>
        <row r="156">
          <cell r="B156">
            <v>190854</v>
          </cell>
          <cell r="C156">
            <v>3</v>
          </cell>
          <cell r="D156">
            <v>4</v>
          </cell>
          <cell r="E156">
            <v>0</v>
          </cell>
          <cell r="F156">
            <v>6850669.7400000002</v>
          </cell>
          <cell r="G156">
            <v>13522029</v>
          </cell>
          <cell r="H156">
            <v>6850669.7400000002</v>
          </cell>
          <cell r="I156">
            <v>0</v>
          </cell>
          <cell r="J156" t="str">
            <v xml:space="preserve"> </v>
          </cell>
          <cell r="K156">
            <v>0</v>
          </cell>
          <cell r="L156" t="str">
            <v/>
          </cell>
          <cell r="M156">
            <v>6850669.7400000002</v>
          </cell>
          <cell r="N156">
            <v>2.214251813073527E-2</v>
          </cell>
          <cell r="O156">
            <v>852487</v>
          </cell>
          <cell r="P156" t="str">
            <v/>
          </cell>
          <cell r="Q156">
            <v>0</v>
          </cell>
          <cell r="R156">
            <v>0</v>
          </cell>
          <cell r="S156" t="str">
            <v/>
          </cell>
          <cell r="T156">
            <v>6850669.7400000002</v>
          </cell>
          <cell r="U156">
            <v>2.5304384334474597E-2</v>
          </cell>
          <cell r="V156">
            <v>839633.96</v>
          </cell>
          <cell r="W156" t="str">
            <v/>
          </cell>
          <cell r="X156">
            <v>0</v>
          </cell>
          <cell r="Y156">
            <v>0</v>
          </cell>
          <cell r="Z156">
            <v>839633.96</v>
          </cell>
          <cell r="AA156">
            <v>2.1808674274385115E-2</v>
          </cell>
          <cell r="AB156">
            <v>839633.96</v>
          </cell>
          <cell r="AC156" t="str">
            <v/>
          </cell>
          <cell r="AD156">
            <v>839633.96</v>
          </cell>
          <cell r="AF156">
            <v>839633.96</v>
          </cell>
          <cell r="AG156">
            <v>0</v>
          </cell>
          <cell r="AI156">
            <v>0</v>
          </cell>
          <cell r="AJ156" t="str">
            <v xml:space="preserve"> </v>
          </cell>
          <cell r="AK156">
            <v>13522029</v>
          </cell>
          <cell r="AL156">
            <v>5831725.2999999998</v>
          </cell>
        </row>
        <row r="157">
          <cell r="B157">
            <v>500954</v>
          </cell>
          <cell r="C157">
            <v>3</v>
          </cell>
          <cell r="D157">
            <v>4</v>
          </cell>
          <cell r="E157">
            <v>0</v>
          </cell>
          <cell r="F157">
            <v>20184.150000000001</v>
          </cell>
          <cell r="G157">
            <v>4357842</v>
          </cell>
          <cell r="H157">
            <v>20184.150000000001</v>
          </cell>
          <cell r="I157">
            <v>0</v>
          </cell>
          <cell r="J157" t="str">
            <v xml:space="preserve"> </v>
          </cell>
          <cell r="K157">
            <v>0</v>
          </cell>
          <cell r="L157" t="str">
            <v/>
          </cell>
          <cell r="M157">
            <v>20184.150000000001</v>
          </cell>
          <cell r="N157">
            <v>6.5238571452209623E-5</v>
          </cell>
          <cell r="O157">
            <v>2512</v>
          </cell>
          <cell r="P157" t="str">
            <v/>
          </cell>
          <cell r="Q157">
            <v>0</v>
          </cell>
          <cell r="R157">
            <v>0</v>
          </cell>
          <cell r="S157" t="str">
            <v/>
          </cell>
          <cell r="T157">
            <v>20184.150000000001</v>
          </cell>
          <cell r="U157">
            <v>7.4554387884517316E-5</v>
          </cell>
          <cell r="V157">
            <v>2473.8200000000002</v>
          </cell>
          <cell r="W157" t="str">
            <v/>
          </cell>
          <cell r="X157">
            <v>0</v>
          </cell>
          <cell r="Y157">
            <v>0</v>
          </cell>
          <cell r="Z157">
            <v>2473.8200000000002</v>
          </cell>
          <cell r="AA157">
            <v>6.4255064901685711E-5</v>
          </cell>
          <cell r="AB157">
            <v>2473.8200000000002</v>
          </cell>
          <cell r="AC157" t="str">
            <v/>
          </cell>
          <cell r="AD157">
            <v>2473.8200000000002</v>
          </cell>
          <cell r="AF157">
            <v>2473.8200000000002</v>
          </cell>
          <cell r="AG157">
            <v>0</v>
          </cell>
          <cell r="AI157">
            <v>0</v>
          </cell>
          <cell r="AJ157" t="str">
            <v xml:space="preserve"> </v>
          </cell>
          <cell r="AK157">
            <v>4357842</v>
          </cell>
          <cell r="AL157">
            <v>4335184.0299999993</v>
          </cell>
        </row>
        <row r="158">
          <cell r="B158">
            <v>190541</v>
          </cell>
          <cell r="C158">
            <v>3</v>
          </cell>
          <cell r="D158">
            <v>4</v>
          </cell>
          <cell r="E158">
            <v>0</v>
          </cell>
          <cell r="F158">
            <v>96300.3</v>
          </cell>
          <cell r="G158">
            <v>1568648</v>
          </cell>
          <cell r="H158">
            <v>96300.3</v>
          </cell>
          <cell r="I158">
            <v>0</v>
          </cell>
          <cell r="J158" t="str">
            <v xml:space="preserve"> </v>
          </cell>
          <cell r="K158">
            <v>0</v>
          </cell>
          <cell r="L158" t="str">
            <v/>
          </cell>
          <cell r="M158">
            <v>96300.3</v>
          </cell>
          <cell r="N158">
            <v>3.1125878485936844E-4</v>
          </cell>
          <cell r="O158">
            <v>11983</v>
          </cell>
          <cell r="P158" t="str">
            <v/>
          </cell>
          <cell r="Q158">
            <v>0</v>
          </cell>
          <cell r="R158">
            <v>0</v>
          </cell>
          <cell r="S158" t="str">
            <v/>
          </cell>
          <cell r="T158">
            <v>96300.3</v>
          </cell>
          <cell r="U158">
            <v>3.5570533907027955E-4</v>
          </cell>
          <cell r="V158">
            <v>11802.79</v>
          </cell>
          <cell r="W158" t="str">
            <v/>
          </cell>
          <cell r="X158">
            <v>0</v>
          </cell>
          <cell r="Y158">
            <v>0</v>
          </cell>
          <cell r="Z158">
            <v>11802.79</v>
          </cell>
          <cell r="AA158">
            <v>3.0656597386671916E-4</v>
          </cell>
          <cell r="AB158">
            <v>11802.79</v>
          </cell>
          <cell r="AC158" t="str">
            <v/>
          </cell>
          <cell r="AD158">
            <v>11802.79</v>
          </cell>
          <cell r="AF158">
            <v>11802.79</v>
          </cell>
          <cell r="AG158">
            <v>0</v>
          </cell>
          <cell r="AI158">
            <v>0</v>
          </cell>
          <cell r="AJ158" t="str">
            <v xml:space="preserve"> </v>
          </cell>
          <cell r="AK158">
            <v>1568648</v>
          </cell>
          <cell r="AL158">
            <v>1460544.91</v>
          </cell>
        </row>
        <row r="159">
          <cell r="B159">
            <v>560501</v>
          </cell>
          <cell r="C159">
            <v>3</v>
          </cell>
          <cell r="D159">
            <v>4</v>
          </cell>
          <cell r="E159">
            <v>0</v>
          </cell>
          <cell r="F159">
            <v>5025.7700000000004</v>
          </cell>
          <cell r="G159">
            <v>2323555</v>
          </cell>
          <cell r="H159">
            <v>5025.7700000000004</v>
          </cell>
          <cell r="I159">
            <v>0</v>
          </cell>
          <cell r="J159" t="str">
            <v xml:space="preserve"> </v>
          </cell>
          <cell r="K159">
            <v>0</v>
          </cell>
          <cell r="L159" t="str">
            <v/>
          </cell>
          <cell r="M159">
            <v>5025.7700000000004</v>
          </cell>
          <cell r="N159">
            <v>1.6244134890365536E-5</v>
          </cell>
          <cell r="O159">
            <v>625</v>
          </cell>
          <cell r="P159" t="str">
            <v/>
          </cell>
          <cell r="Q159">
            <v>0</v>
          </cell>
          <cell r="R159">
            <v>0</v>
          </cell>
          <cell r="S159" t="str">
            <v/>
          </cell>
          <cell r="T159">
            <v>5025.7700000000004</v>
          </cell>
          <cell r="U159">
            <v>1.8563734712552704E-5</v>
          </cell>
          <cell r="V159">
            <v>615.97</v>
          </cell>
          <cell r="W159" t="str">
            <v/>
          </cell>
          <cell r="X159">
            <v>0</v>
          </cell>
          <cell r="Y159">
            <v>0</v>
          </cell>
          <cell r="Z159">
            <v>615.97</v>
          </cell>
          <cell r="AA159">
            <v>1.5999220770909506E-5</v>
          </cell>
          <cell r="AB159">
            <v>615.97</v>
          </cell>
          <cell r="AC159" t="str">
            <v/>
          </cell>
          <cell r="AD159">
            <v>615.97</v>
          </cell>
          <cell r="AF159">
            <v>615.97</v>
          </cell>
          <cell r="AG159">
            <v>0</v>
          </cell>
          <cell r="AI159">
            <v>0</v>
          </cell>
          <cell r="AJ159" t="str">
            <v xml:space="preserve"> </v>
          </cell>
          <cell r="AK159">
            <v>2323555</v>
          </cell>
          <cell r="AL159">
            <v>2317913.2599999998</v>
          </cell>
        </row>
        <row r="160">
          <cell r="B160">
            <v>301242</v>
          </cell>
          <cell r="C160">
            <v>3</v>
          </cell>
          <cell r="D160">
            <v>4</v>
          </cell>
          <cell r="E160">
            <v>0</v>
          </cell>
          <cell r="F160">
            <v>217040.15</v>
          </cell>
          <cell r="G160">
            <v>8999325</v>
          </cell>
          <cell r="H160">
            <v>217040.15</v>
          </cell>
          <cell r="I160">
            <v>0</v>
          </cell>
          <cell r="J160" t="str">
            <v xml:space="preserve"> </v>
          </cell>
          <cell r="K160">
            <v>0</v>
          </cell>
          <cell r="L160" t="str">
            <v/>
          </cell>
          <cell r="M160">
            <v>217040.15</v>
          </cell>
          <cell r="N160">
            <v>7.0151031050469262E-4</v>
          </cell>
          <cell r="O160">
            <v>27008</v>
          </cell>
          <cell r="P160" t="str">
            <v/>
          </cell>
          <cell r="Q160">
            <v>0</v>
          </cell>
          <cell r="R160">
            <v>0</v>
          </cell>
          <cell r="S160" t="str">
            <v/>
          </cell>
          <cell r="T160">
            <v>217040.15</v>
          </cell>
          <cell r="U160">
            <v>8.0168327770125671E-4</v>
          </cell>
          <cell r="V160">
            <v>26600.94</v>
          </cell>
          <cell r="W160" t="str">
            <v/>
          </cell>
          <cell r="X160">
            <v>0</v>
          </cell>
          <cell r="Y160">
            <v>0</v>
          </cell>
          <cell r="Z160">
            <v>26600.94</v>
          </cell>
          <cell r="AA160">
            <v>6.9093350613458034E-4</v>
          </cell>
          <cell r="AB160">
            <v>26600.94</v>
          </cell>
          <cell r="AC160" t="str">
            <v/>
          </cell>
          <cell r="AD160">
            <v>26600.94</v>
          </cell>
          <cell r="AF160">
            <v>26600.94</v>
          </cell>
          <cell r="AG160">
            <v>0</v>
          </cell>
          <cell r="AI160">
            <v>0</v>
          </cell>
          <cell r="AJ160" t="str">
            <v xml:space="preserve"> </v>
          </cell>
          <cell r="AK160">
            <v>8999325</v>
          </cell>
          <cell r="AL160">
            <v>8755683.9100000001</v>
          </cell>
        </row>
        <row r="161">
          <cell r="B161">
            <v>190581</v>
          </cell>
          <cell r="C161">
            <v>3</v>
          </cell>
          <cell r="D161">
            <v>4</v>
          </cell>
          <cell r="E161">
            <v>0</v>
          </cell>
          <cell r="F161">
            <v>116727.64</v>
          </cell>
          <cell r="G161">
            <v>11042117</v>
          </cell>
          <cell r="H161">
            <v>116727.64</v>
          </cell>
          <cell r="I161">
            <v>0</v>
          </cell>
          <cell r="J161" t="str">
            <v xml:space="preserve"> </v>
          </cell>
          <cell r="K161">
            <v>0</v>
          </cell>
          <cell r="L161" t="str">
            <v/>
          </cell>
          <cell r="M161">
            <v>116727.64</v>
          </cell>
          <cell r="N161">
            <v>3.7728338734045286E-4</v>
          </cell>
          <cell r="O161">
            <v>14525</v>
          </cell>
          <cell r="P161" t="str">
            <v/>
          </cell>
          <cell r="Q161">
            <v>0</v>
          </cell>
          <cell r="R161">
            <v>0</v>
          </cell>
          <cell r="S161" t="str">
            <v/>
          </cell>
          <cell r="T161">
            <v>116727.64</v>
          </cell>
          <cell r="U161">
            <v>4.3115800018352513E-4</v>
          </cell>
          <cell r="V161">
            <v>14306.41</v>
          </cell>
          <cell r="W161" t="str">
            <v/>
          </cell>
          <cell r="X161">
            <v>0</v>
          </cell>
          <cell r="Y161">
            <v>0</v>
          </cell>
          <cell r="Z161">
            <v>14306.41</v>
          </cell>
          <cell r="AA161">
            <v>3.715950647420287E-4</v>
          </cell>
          <cell r="AB161">
            <v>14306.41</v>
          </cell>
          <cell r="AC161" t="str">
            <v/>
          </cell>
          <cell r="AD161">
            <v>14306.41</v>
          </cell>
          <cell r="AF161">
            <v>14306.41</v>
          </cell>
          <cell r="AG161">
            <v>0</v>
          </cell>
          <cell r="AI161">
            <v>0</v>
          </cell>
          <cell r="AJ161" t="str">
            <v xml:space="preserve"> </v>
          </cell>
          <cell r="AK161">
            <v>11042117</v>
          </cell>
          <cell r="AL161">
            <v>10911082.949999999</v>
          </cell>
        </row>
        <row r="162">
          <cell r="B162">
            <v>190307</v>
          </cell>
          <cell r="C162">
            <v>3</v>
          </cell>
          <cell r="D162">
            <v>4</v>
          </cell>
          <cell r="E162">
            <v>0</v>
          </cell>
          <cell r="F162">
            <v>3300710.5</v>
          </cell>
          <cell r="G162">
            <v>12247445</v>
          </cell>
          <cell r="H162">
            <v>3300710.5</v>
          </cell>
          <cell r="I162">
            <v>0</v>
          </cell>
          <cell r="J162" t="str">
            <v xml:space="preserve"> </v>
          </cell>
          <cell r="K162">
            <v>0</v>
          </cell>
          <cell r="L162" t="str">
            <v/>
          </cell>
          <cell r="M162">
            <v>3300710.5</v>
          </cell>
          <cell r="N162">
            <v>1.0668452116998167E-2</v>
          </cell>
          <cell r="O162">
            <v>410735</v>
          </cell>
          <cell r="P162" t="str">
            <v/>
          </cell>
          <cell r="Q162">
            <v>0</v>
          </cell>
          <cell r="R162">
            <v>0</v>
          </cell>
          <cell r="S162" t="str">
            <v/>
          </cell>
          <cell r="T162">
            <v>3300710.5</v>
          </cell>
          <cell r="U162">
            <v>1.2191865939933022E-2</v>
          </cell>
          <cell r="V162">
            <v>404542.73</v>
          </cell>
          <cell r="W162" t="str">
            <v/>
          </cell>
          <cell r="X162">
            <v>0</v>
          </cell>
          <cell r="Y162">
            <v>0</v>
          </cell>
          <cell r="Z162">
            <v>404542.73</v>
          </cell>
          <cell r="AA162">
            <v>1.0507603371164886E-2</v>
          </cell>
          <cell r="AB162">
            <v>404542.73</v>
          </cell>
          <cell r="AC162" t="str">
            <v/>
          </cell>
          <cell r="AD162">
            <v>404542.73</v>
          </cell>
          <cell r="AF162">
            <v>404542.73</v>
          </cell>
          <cell r="AG162">
            <v>0</v>
          </cell>
          <cell r="AI162">
            <v>0</v>
          </cell>
          <cell r="AJ162" t="str">
            <v xml:space="preserve"> </v>
          </cell>
          <cell r="AK162">
            <v>12247445</v>
          </cell>
          <cell r="AL162">
            <v>8542191.7699999996</v>
          </cell>
        </row>
        <row r="163">
          <cell r="B163">
            <v>190681</v>
          </cell>
          <cell r="C163">
            <v>3</v>
          </cell>
          <cell r="D163">
            <v>4</v>
          </cell>
          <cell r="E163">
            <v>0</v>
          </cell>
          <cell r="F163">
            <v>2448.2800000000002</v>
          </cell>
          <cell r="G163">
            <v>1087628</v>
          </cell>
          <cell r="H163">
            <v>2448.2800000000002</v>
          </cell>
          <cell r="I163">
            <v>0</v>
          </cell>
          <cell r="J163" t="str">
            <v xml:space="preserve"> </v>
          </cell>
          <cell r="K163">
            <v>0</v>
          </cell>
          <cell r="L163" t="str">
            <v/>
          </cell>
          <cell r="M163">
            <v>2448.2800000000002</v>
          </cell>
          <cell r="N163">
            <v>7.9132532068487295E-6</v>
          </cell>
          <cell r="O163">
            <v>305</v>
          </cell>
          <cell r="P163" t="str">
            <v/>
          </cell>
          <cell r="Q163">
            <v>0</v>
          </cell>
          <cell r="R163">
            <v>0</v>
          </cell>
          <cell r="S163" t="str">
            <v/>
          </cell>
          <cell r="T163">
            <v>2448.2800000000002</v>
          </cell>
          <cell r="U163">
            <v>9.0432352499315579E-6</v>
          </cell>
          <cell r="V163">
            <v>300.07</v>
          </cell>
          <cell r="W163" t="str">
            <v/>
          </cell>
          <cell r="X163">
            <v>0</v>
          </cell>
          <cell r="Y163">
            <v>0</v>
          </cell>
          <cell r="Z163">
            <v>300.07</v>
          </cell>
          <cell r="AA163">
            <v>7.7940259699771337E-6</v>
          </cell>
          <cell r="AB163">
            <v>300.07</v>
          </cell>
          <cell r="AC163" t="str">
            <v/>
          </cell>
          <cell r="AD163">
            <v>300.07</v>
          </cell>
          <cell r="AF163">
            <v>300.07</v>
          </cell>
          <cell r="AG163">
            <v>0</v>
          </cell>
          <cell r="AI163">
            <v>0</v>
          </cell>
          <cell r="AJ163" t="str">
            <v xml:space="preserve"> </v>
          </cell>
          <cell r="AK163">
            <v>1087628</v>
          </cell>
          <cell r="AL163">
            <v>1084879.6499999999</v>
          </cell>
        </row>
        <row r="164">
          <cell r="B164">
            <v>301314</v>
          </cell>
          <cell r="C164">
            <v>3</v>
          </cell>
          <cell r="D164">
            <v>4</v>
          </cell>
          <cell r="E164">
            <v>0</v>
          </cell>
          <cell r="F164">
            <v>4083921.76</v>
          </cell>
          <cell r="G164">
            <v>12994872</v>
          </cell>
          <cell r="H164">
            <v>4083921.76</v>
          </cell>
          <cell r="I164">
            <v>0</v>
          </cell>
          <cell r="J164" t="str">
            <v xml:space="preserve"> </v>
          </cell>
          <cell r="K164">
            <v>0</v>
          </cell>
          <cell r="L164" t="str">
            <v/>
          </cell>
          <cell r="M164">
            <v>4083921.76</v>
          </cell>
          <cell r="N164">
            <v>1.3199922788177536E-2</v>
          </cell>
          <cell r="O164">
            <v>508197</v>
          </cell>
          <cell r="P164" t="str">
            <v/>
          </cell>
          <cell r="Q164">
            <v>0</v>
          </cell>
          <cell r="R164">
            <v>0</v>
          </cell>
          <cell r="S164" t="str">
            <v/>
          </cell>
          <cell r="T164">
            <v>4083921.76</v>
          </cell>
          <cell r="U164">
            <v>1.5084820861173773E-2</v>
          </cell>
          <cell r="V164">
            <v>500534.92</v>
          </cell>
          <cell r="W164" t="str">
            <v/>
          </cell>
          <cell r="X164">
            <v>0</v>
          </cell>
          <cell r="Y164">
            <v>0</v>
          </cell>
          <cell r="Z164">
            <v>500534.92</v>
          </cell>
          <cell r="AA164">
            <v>1.3000907006233301E-2</v>
          </cell>
          <cell r="AB164">
            <v>500534.92</v>
          </cell>
          <cell r="AC164" t="str">
            <v/>
          </cell>
          <cell r="AD164">
            <v>500534.92</v>
          </cell>
          <cell r="AF164">
            <v>500534.92</v>
          </cell>
          <cell r="AG164">
            <v>0</v>
          </cell>
          <cell r="AI164">
            <v>0</v>
          </cell>
          <cell r="AJ164" t="str">
            <v xml:space="preserve"> </v>
          </cell>
          <cell r="AK164">
            <v>12994872</v>
          </cell>
          <cell r="AL164">
            <v>8410415.3200000003</v>
          </cell>
        </row>
        <row r="165">
          <cell r="B165">
            <v>100793</v>
          </cell>
          <cell r="C165">
            <v>3</v>
          </cell>
          <cell r="D165">
            <v>4</v>
          </cell>
          <cell r="E165">
            <v>0</v>
          </cell>
          <cell r="F165">
            <v>235925.5</v>
          </cell>
          <cell r="G165">
            <v>2008516</v>
          </cell>
          <cell r="H165">
            <v>235925.5</v>
          </cell>
          <cell r="I165">
            <v>0</v>
          </cell>
          <cell r="J165" t="str">
            <v xml:space="preserve"> </v>
          </cell>
          <cell r="K165">
            <v>0</v>
          </cell>
          <cell r="L165" t="str">
            <v/>
          </cell>
          <cell r="M165">
            <v>235925.5</v>
          </cell>
          <cell r="N165">
            <v>7.6255094166206058E-4</v>
          </cell>
          <cell r="O165">
            <v>29358</v>
          </cell>
          <cell r="P165" t="str">
            <v/>
          </cell>
          <cell r="Q165">
            <v>0</v>
          </cell>
          <cell r="R165">
            <v>0</v>
          </cell>
          <cell r="S165" t="str">
            <v/>
          </cell>
          <cell r="T165">
            <v>235925.5</v>
          </cell>
          <cell r="U165">
            <v>8.7144027560480332E-4</v>
          </cell>
          <cell r="V165">
            <v>28915.58</v>
          </cell>
          <cell r="W165" t="str">
            <v/>
          </cell>
          <cell r="X165">
            <v>0</v>
          </cell>
          <cell r="Y165">
            <v>0</v>
          </cell>
          <cell r="Z165">
            <v>28915.58</v>
          </cell>
          <cell r="AA165">
            <v>7.5105402558386849E-4</v>
          </cell>
          <cell r="AB165">
            <v>28915.58</v>
          </cell>
          <cell r="AC165" t="str">
            <v/>
          </cell>
          <cell r="AD165">
            <v>28915.58</v>
          </cell>
          <cell r="AF165">
            <v>28915.58</v>
          </cell>
          <cell r="AG165">
            <v>0</v>
          </cell>
          <cell r="AI165">
            <v>0</v>
          </cell>
          <cell r="AJ165" t="str">
            <v xml:space="preserve"> </v>
          </cell>
          <cell r="AK165">
            <v>2008516</v>
          </cell>
          <cell r="AL165">
            <v>1743674.92</v>
          </cell>
        </row>
        <row r="166">
          <cell r="B166">
            <v>301357</v>
          </cell>
          <cell r="C166">
            <v>3</v>
          </cell>
          <cell r="D166">
            <v>4</v>
          </cell>
          <cell r="E166">
            <v>0</v>
          </cell>
          <cell r="F166">
            <v>18919.48</v>
          </cell>
          <cell r="G166">
            <v>6910985</v>
          </cell>
          <cell r="H166">
            <v>18919.48</v>
          </cell>
          <cell r="I166">
            <v>0</v>
          </cell>
          <cell r="J166" t="str">
            <v xml:space="preserve"> </v>
          </cell>
          <cell r="K166">
            <v>0</v>
          </cell>
          <cell r="L166" t="str">
            <v/>
          </cell>
          <cell r="M166">
            <v>18919.48</v>
          </cell>
          <cell r="N166">
            <v>6.1150945064253426E-5</v>
          </cell>
          <cell r="O166">
            <v>2354</v>
          </cell>
          <cell r="P166" t="str">
            <v/>
          </cell>
          <cell r="Q166">
            <v>0</v>
          </cell>
          <cell r="R166">
            <v>0</v>
          </cell>
          <cell r="S166" t="str">
            <v/>
          </cell>
          <cell r="T166">
            <v>18919.48</v>
          </cell>
          <cell r="U166">
            <v>6.9883064210946098E-5</v>
          </cell>
          <cell r="V166">
            <v>2318.8200000000002</v>
          </cell>
          <cell r="W166" t="str">
            <v/>
          </cell>
          <cell r="X166">
            <v>0</v>
          </cell>
          <cell r="Y166">
            <v>0</v>
          </cell>
          <cell r="Z166">
            <v>2318.8200000000002</v>
          </cell>
          <cell r="AA166">
            <v>6.0229090877803101E-5</v>
          </cell>
          <cell r="AB166">
            <v>2318.8200000000002</v>
          </cell>
          <cell r="AC166" t="str">
            <v/>
          </cell>
          <cell r="AD166">
            <v>2318.8200000000002</v>
          </cell>
          <cell r="AF166">
            <v>2318.8200000000002</v>
          </cell>
          <cell r="AG166">
            <v>0</v>
          </cell>
          <cell r="AI166">
            <v>0</v>
          </cell>
          <cell r="AJ166" t="str">
            <v xml:space="preserve"> </v>
          </cell>
          <cell r="AK166">
            <v>6910985</v>
          </cell>
          <cell r="AL166">
            <v>6889746.6999999993</v>
          </cell>
        </row>
        <row r="167">
          <cell r="B167">
            <v>304079</v>
          </cell>
          <cell r="C167">
            <v>3</v>
          </cell>
          <cell r="D167">
            <v>4</v>
          </cell>
          <cell r="E167">
            <v>0</v>
          </cell>
          <cell r="F167">
            <v>231923.05</v>
          </cell>
          <cell r="G167">
            <v>3141914</v>
          </cell>
          <cell r="H167">
            <v>231923.05</v>
          </cell>
          <cell r="I167">
            <v>0</v>
          </cell>
          <cell r="J167" t="str">
            <v xml:space="preserve"> </v>
          </cell>
          <cell r="K167">
            <v>0</v>
          </cell>
          <cell r="L167" t="str">
            <v/>
          </cell>
          <cell r="M167">
            <v>231923.05</v>
          </cell>
          <cell r="N167">
            <v>7.4961434932059969E-4</v>
          </cell>
          <cell r="O167">
            <v>28860</v>
          </cell>
          <cell r="P167" t="str">
            <v/>
          </cell>
          <cell r="Q167">
            <v>0</v>
          </cell>
          <cell r="R167">
            <v>0</v>
          </cell>
          <cell r="S167" t="str">
            <v/>
          </cell>
          <cell r="T167">
            <v>231923.05</v>
          </cell>
          <cell r="U167">
            <v>8.5665638776269014E-4</v>
          </cell>
          <cell r="V167">
            <v>28425.03</v>
          </cell>
          <cell r="W167" t="str">
            <v/>
          </cell>
          <cell r="X167">
            <v>0</v>
          </cell>
          <cell r="Y167">
            <v>0</v>
          </cell>
          <cell r="Z167">
            <v>28425.03</v>
          </cell>
          <cell r="AA167">
            <v>7.3831246714892889E-4</v>
          </cell>
          <cell r="AB167">
            <v>28425.03</v>
          </cell>
          <cell r="AC167" t="str">
            <v/>
          </cell>
          <cell r="AD167">
            <v>28425.03</v>
          </cell>
          <cell r="AF167">
            <v>28425.03</v>
          </cell>
          <cell r="AG167">
            <v>0</v>
          </cell>
          <cell r="AI167">
            <v>0</v>
          </cell>
          <cell r="AJ167" t="str">
            <v xml:space="preserve"> </v>
          </cell>
          <cell r="AK167">
            <v>3141914</v>
          </cell>
          <cell r="AL167">
            <v>2881565.9200000004</v>
          </cell>
        </row>
        <row r="168">
          <cell r="B168">
            <v>190020</v>
          </cell>
          <cell r="C168">
            <v>3</v>
          </cell>
          <cell r="D168">
            <v>5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 t="str">
            <v xml:space="preserve"> </v>
          </cell>
          <cell r="K168">
            <v>0</v>
          </cell>
          <cell r="L168" t="str">
            <v/>
          </cell>
          <cell r="M168">
            <v>0</v>
          </cell>
          <cell r="N168" t="str">
            <v xml:space="preserve"> </v>
          </cell>
          <cell r="O168">
            <v>0</v>
          </cell>
          <cell r="P168" t="str">
            <v/>
          </cell>
          <cell r="Q168">
            <v>0</v>
          </cell>
          <cell r="R168">
            <v>0</v>
          </cell>
          <cell r="S168" t="str">
            <v/>
          </cell>
          <cell r="T168">
            <v>0</v>
          </cell>
          <cell r="U168" t="str">
            <v xml:space="preserve"> </v>
          </cell>
          <cell r="V168">
            <v>0</v>
          </cell>
          <cell r="W168" t="str">
            <v/>
          </cell>
          <cell r="X168">
            <v>0</v>
          </cell>
          <cell r="Y168">
            <v>0</v>
          </cell>
          <cell r="Z168">
            <v>0</v>
          </cell>
          <cell r="AA168" t="str">
            <v xml:space="preserve"> </v>
          </cell>
          <cell r="AB168">
            <v>0</v>
          </cell>
          <cell r="AC168" t="str">
            <v/>
          </cell>
          <cell r="AD168">
            <v>0</v>
          </cell>
          <cell r="AF168">
            <v>0</v>
          </cell>
          <cell r="AG168">
            <v>0</v>
          </cell>
          <cell r="AI168">
            <v>0</v>
          </cell>
          <cell r="AJ168" t="str">
            <v xml:space="preserve"> </v>
          </cell>
          <cell r="AK168">
            <v>0</v>
          </cell>
          <cell r="AL168">
            <v>0</v>
          </cell>
        </row>
        <row r="169">
          <cell r="B169">
            <v>342392</v>
          </cell>
          <cell r="C169">
            <v>3</v>
          </cell>
          <cell r="D169">
            <v>5</v>
          </cell>
          <cell r="E169">
            <v>0</v>
          </cell>
          <cell r="F169">
            <v>18101.009999999998</v>
          </cell>
          <cell r="G169">
            <v>1545451</v>
          </cell>
          <cell r="H169">
            <v>0</v>
          </cell>
          <cell r="I169">
            <v>0</v>
          </cell>
          <cell r="J169" t="str">
            <v xml:space="preserve"> </v>
          </cell>
          <cell r="K169">
            <v>0</v>
          </cell>
          <cell r="L169" t="str">
            <v/>
          </cell>
          <cell r="M169">
            <v>0</v>
          </cell>
          <cell r="N169" t="str">
            <v xml:space="preserve"> </v>
          </cell>
          <cell r="O169">
            <v>0</v>
          </cell>
          <cell r="P169" t="str">
            <v/>
          </cell>
          <cell r="Q169">
            <v>0</v>
          </cell>
          <cell r="R169">
            <v>0</v>
          </cell>
          <cell r="S169" t="str">
            <v/>
          </cell>
          <cell r="T169">
            <v>0</v>
          </cell>
          <cell r="U169" t="str">
            <v xml:space="preserve"> </v>
          </cell>
          <cell r="V169">
            <v>0</v>
          </cell>
          <cell r="W169" t="str">
            <v/>
          </cell>
          <cell r="X169">
            <v>0</v>
          </cell>
          <cell r="Y169">
            <v>0</v>
          </cell>
          <cell r="Z169">
            <v>0</v>
          </cell>
          <cell r="AA169" t="str">
            <v xml:space="preserve"> </v>
          </cell>
          <cell r="AB169">
            <v>0</v>
          </cell>
          <cell r="AC169" t="str">
            <v/>
          </cell>
          <cell r="AD169">
            <v>0</v>
          </cell>
          <cell r="AF169">
            <v>0</v>
          </cell>
          <cell r="AG169">
            <v>0</v>
          </cell>
          <cell r="AI169">
            <v>0</v>
          </cell>
          <cell r="AJ169" t="str">
            <v xml:space="preserve"> </v>
          </cell>
          <cell r="AK169">
            <v>1545451</v>
          </cell>
          <cell r="AL169">
            <v>1527349.99</v>
          </cell>
        </row>
        <row r="170">
          <cell r="B170">
            <v>481015</v>
          </cell>
          <cell r="C170">
            <v>3</v>
          </cell>
          <cell r="D170">
            <v>5</v>
          </cell>
          <cell r="E170">
            <v>0</v>
          </cell>
          <cell r="F170">
            <v>51528.63</v>
          </cell>
          <cell r="G170">
            <v>733948</v>
          </cell>
          <cell r="H170">
            <v>0</v>
          </cell>
          <cell r="I170">
            <v>0</v>
          </cell>
          <cell r="J170" t="str">
            <v xml:space="preserve"> </v>
          </cell>
          <cell r="K170">
            <v>0</v>
          </cell>
          <cell r="L170" t="str">
            <v/>
          </cell>
          <cell r="M170">
            <v>0</v>
          </cell>
          <cell r="N170" t="str">
            <v xml:space="preserve"> </v>
          </cell>
          <cell r="O170">
            <v>0</v>
          </cell>
          <cell r="P170" t="str">
            <v/>
          </cell>
          <cell r="Q170">
            <v>0</v>
          </cell>
          <cell r="R170">
            <v>0</v>
          </cell>
          <cell r="S170" t="str">
            <v/>
          </cell>
          <cell r="T170">
            <v>0</v>
          </cell>
          <cell r="U170" t="str">
            <v xml:space="preserve"> </v>
          </cell>
          <cell r="V170">
            <v>0</v>
          </cell>
          <cell r="W170" t="str">
            <v/>
          </cell>
          <cell r="X170">
            <v>0</v>
          </cell>
          <cell r="Y170">
            <v>0</v>
          </cell>
          <cell r="Z170">
            <v>0</v>
          </cell>
          <cell r="AA170" t="str">
            <v xml:space="preserve"> </v>
          </cell>
          <cell r="AB170">
            <v>0</v>
          </cell>
          <cell r="AC170" t="str">
            <v/>
          </cell>
          <cell r="AD170">
            <v>0</v>
          </cell>
          <cell r="AF170">
            <v>0</v>
          </cell>
          <cell r="AG170">
            <v>0</v>
          </cell>
          <cell r="AI170">
            <v>0</v>
          </cell>
          <cell r="AJ170" t="str">
            <v xml:space="preserve"> </v>
          </cell>
          <cell r="AK170">
            <v>733948</v>
          </cell>
          <cell r="AL170">
            <v>682419.37</v>
          </cell>
        </row>
        <row r="171">
          <cell r="B171">
            <v>364050</v>
          </cell>
          <cell r="C171">
            <v>3</v>
          </cell>
          <cell r="D171">
            <v>5</v>
          </cell>
          <cell r="E171">
            <v>0</v>
          </cell>
          <cell r="F171">
            <v>100748.42</v>
          </cell>
          <cell r="G171">
            <v>540649</v>
          </cell>
          <cell r="H171">
            <v>0</v>
          </cell>
          <cell r="I171">
            <v>0</v>
          </cell>
          <cell r="J171" t="str">
            <v xml:space="preserve"> </v>
          </cell>
          <cell r="K171">
            <v>0</v>
          </cell>
          <cell r="L171" t="str">
            <v/>
          </cell>
          <cell r="M171">
            <v>0</v>
          </cell>
          <cell r="N171" t="str">
            <v xml:space="preserve"> </v>
          </cell>
          <cell r="O171">
            <v>0</v>
          </cell>
          <cell r="P171" t="str">
            <v/>
          </cell>
          <cell r="Q171">
            <v>0</v>
          </cell>
          <cell r="R171">
            <v>0</v>
          </cell>
          <cell r="S171" t="str">
            <v/>
          </cell>
          <cell r="T171">
            <v>0</v>
          </cell>
          <cell r="U171" t="str">
            <v xml:space="preserve"> </v>
          </cell>
          <cell r="V171">
            <v>0</v>
          </cell>
          <cell r="W171" t="str">
            <v/>
          </cell>
          <cell r="X171">
            <v>0</v>
          </cell>
          <cell r="Y171">
            <v>0</v>
          </cell>
          <cell r="Z171">
            <v>0</v>
          </cell>
          <cell r="AA171" t="str">
            <v xml:space="preserve"> </v>
          </cell>
          <cell r="AB171">
            <v>0</v>
          </cell>
          <cell r="AC171" t="str">
            <v/>
          </cell>
          <cell r="AD171">
            <v>0</v>
          </cell>
          <cell r="AF171">
            <v>0</v>
          </cell>
          <cell r="AG171">
            <v>0</v>
          </cell>
          <cell r="AI171">
            <v>0</v>
          </cell>
          <cell r="AJ171" t="str">
            <v xml:space="preserve"> </v>
          </cell>
          <cell r="AK171">
            <v>540649</v>
          </cell>
          <cell r="AL171">
            <v>439900.58</v>
          </cell>
        </row>
        <row r="172">
          <cell r="B172">
            <v>104008</v>
          </cell>
          <cell r="C172">
            <v>3</v>
          </cell>
          <cell r="D172">
            <v>5</v>
          </cell>
          <cell r="E172">
            <v>0</v>
          </cell>
          <cell r="F172">
            <v>29427.37</v>
          </cell>
          <cell r="G172">
            <v>888903</v>
          </cell>
          <cell r="H172">
            <v>0</v>
          </cell>
          <cell r="I172">
            <v>0</v>
          </cell>
          <cell r="J172" t="str">
            <v xml:space="preserve"> </v>
          </cell>
          <cell r="K172">
            <v>0</v>
          </cell>
          <cell r="L172" t="str">
            <v/>
          </cell>
          <cell r="M172">
            <v>0</v>
          </cell>
          <cell r="N172" t="str">
            <v xml:space="preserve"> </v>
          </cell>
          <cell r="O172">
            <v>0</v>
          </cell>
          <cell r="P172" t="str">
            <v/>
          </cell>
          <cell r="Q172">
            <v>0</v>
          </cell>
          <cell r="R172">
            <v>0</v>
          </cell>
          <cell r="S172" t="str">
            <v/>
          </cell>
          <cell r="T172">
            <v>0</v>
          </cell>
          <cell r="U172" t="str">
            <v xml:space="preserve"> </v>
          </cell>
          <cell r="V172">
            <v>0</v>
          </cell>
          <cell r="W172" t="str">
            <v/>
          </cell>
          <cell r="X172">
            <v>0</v>
          </cell>
          <cell r="Y172">
            <v>0</v>
          </cell>
          <cell r="Z172">
            <v>0</v>
          </cell>
          <cell r="AA172" t="str">
            <v xml:space="preserve"> </v>
          </cell>
          <cell r="AB172">
            <v>0</v>
          </cell>
          <cell r="AC172" t="str">
            <v/>
          </cell>
          <cell r="AD172">
            <v>0</v>
          </cell>
          <cell r="AF172">
            <v>0</v>
          </cell>
          <cell r="AG172">
            <v>0</v>
          </cell>
          <cell r="AI172">
            <v>0</v>
          </cell>
          <cell r="AJ172" t="str">
            <v xml:space="preserve"> </v>
          </cell>
          <cell r="AK172">
            <v>888903</v>
          </cell>
          <cell r="AL172">
            <v>859475.63</v>
          </cell>
        </row>
        <row r="173">
          <cell r="B173">
            <v>190163</v>
          </cell>
          <cell r="C173">
            <v>3</v>
          </cell>
          <cell r="D173">
            <v>5</v>
          </cell>
          <cell r="E173">
            <v>0</v>
          </cell>
          <cell r="F173">
            <v>159804.25</v>
          </cell>
          <cell r="G173">
            <v>1000389</v>
          </cell>
          <cell r="H173">
            <v>0</v>
          </cell>
          <cell r="I173">
            <v>0</v>
          </cell>
          <cell r="J173" t="str">
            <v xml:space="preserve"> </v>
          </cell>
          <cell r="K173">
            <v>0</v>
          </cell>
          <cell r="L173" t="str">
            <v/>
          </cell>
          <cell r="M173">
            <v>0</v>
          </cell>
          <cell r="N173" t="str">
            <v xml:space="preserve"> </v>
          </cell>
          <cell r="O173">
            <v>0</v>
          </cell>
          <cell r="P173" t="str">
            <v/>
          </cell>
          <cell r="Q173">
            <v>0</v>
          </cell>
          <cell r="R173">
            <v>0</v>
          </cell>
          <cell r="S173" t="str">
            <v/>
          </cell>
          <cell r="T173">
            <v>0</v>
          </cell>
          <cell r="U173" t="str">
            <v xml:space="preserve"> </v>
          </cell>
          <cell r="V173">
            <v>0</v>
          </cell>
          <cell r="W173" t="str">
            <v/>
          </cell>
          <cell r="X173">
            <v>0</v>
          </cell>
          <cell r="Y173">
            <v>0</v>
          </cell>
          <cell r="Z173">
            <v>0</v>
          </cell>
          <cell r="AA173" t="str">
            <v xml:space="preserve"> </v>
          </cell>
          <cell r="AB173">
            <v>0</v>
          </cell>
          <cell r="AC173" t="str">
            <v/>
          </cell>
          <cell r="AD173">
            <v>0</v>
          </cell>
          <cell r="AF173">
            <v>0</v>
          </cell>
          <cell r="AG173">
            <v>0</v>
          </cell>
          <cell r="AI173">
            <v>0</v>
          </cell>
          <cell r="AJ173" t="str">
            <v xml:space="preserve"> </v>
          </cell>
          <cell r="AK173">
            <v>1000389</v>
          </cell>
          <cell r="AL173">
            <v>840584.75</v>
          </cell>
        </row>
        <row r="174">
          <cell r="B174">
            <v>190184</v>
          </cell>
          <cell r="C174">
            <v>3</v>
          </cell>
          <cell r="D174">
            <v>5</v>
          </cell>
          <cell r="E174">
            <v>0</v>
          </cell>
          <cell r="F174">
            <v>126347.67</v>
          </cell>
          <cell r="G174">
            <v>3494490</v>
          </cell>
          <cell r="H174">
            <v>0</v>
          </cell>
          <cell r="I174">
            <v>0</v>
          </cell>
          <cell r="J174" t="str">
            <v xml:space="preserve"> </v>
          </cell>
          <cell r="K174">
            <v>0</v>
          </cell>
          <cell r="L174" t="str">
            <v/>
          </cell>
          <cell r="M174">
            <v>0</v>
          </cell>
          <cell r="N174" t="str">
            <v xml:space="preserve"> </v>
          </cell>
          <cell r="O174">
            <v>0</v>
          </cell>
          <cell r="P174" t="str">
            <v/>
          </cell>
          <cell r="Q174">
            <v>0</v>
          </cell>
          <cell r="R174">
            <v>0</v>
          </cell>
          <cell r="S174" t="str">
            <v/>
          </cell>
          <cell r="T174">
            <v>0</v>
          </cell>
          <cell r="U174" t="str">
            <v xml:space="preserve"> </v>
          </cell>
          <cell r="V174">
            <v>0</v>
          </cell>
          <cell r="W174" t="str">
            <v/>
          </cell>
          <cell r="X174">
            <v>0</v>
          </cell>
          <cell r="Y174">
            <v>0</v>
          </cell>
          <cell r="Z174">
            <v>0</v>
          </cell>
          <cell r="AA174" t="str">
            <v xml:space="preserve"> </v>
          </cell>
          <cell r="AB174">
            <v>0</v>
          </cell>
          <cell r="AC174" t="str">
            <v/>
          </cell>
          <cell r="AD174">
            <v>0</v>
          </cell>
          <cell r="AF174">
            <v>0</v>
          </cell>
          <cell r="AG174">
            <v>0</v>
          </cell>
          <cell r="AI174">
            <v>0</v>
          </cell>
          <cell r="AJ174" t="str">
            <v xml:space="preserve"> </v>
          </cell>
          <cell r="AK174">
            <v>3494490</v>
          </cell>
          <cell r="AL174">
            <v>3368142.33</v>
          </cell>
        </row>
        <row r="175">
          <cell r="B175">
            <v>190317</v>
          </cell>
          <cell r="C175">
            <v>3</v>
          </cell>
          <cell r="D175">
            <v>5</v>
          </cell>
          <cell r="E175">
            <v>0</v>
          </cell>
          <cell r="F175">
            <v>76784.91</v>
          </cell>
          <cell r="G175">
            <v>2519325</v>
          </cell>
          <cell r="H175">
            <v>0</v>
          </cell>
          <cell r="I175">
            <v>0</v>
          </cell>
          <cell r="J175" t="str">
            <v xml:space="preserve"> </v>
          </cell>
          <cell r="K175">
            <v>0</v>
          </cell>
          <cell r="L175" t="str">
            <v/>
          </cell>
          <cell r="M175">
            <v>0</v>
          </cell>
          <cell r="N175" t="str">
            <v xml:space="preserve"> </v>
          </cell>
          <cell r="O175">
            <v>0</v>
          </cell>
          <cell r="P175" t="str">
            <v/>
          </cell>
          <cell r="Q175">
            <v>0</v>
          </cell>
          <cell r="R175">
            <v>0</v>
          </cell>
          <cell r="S175" t="str">
            <v/>
          </cell>
          <cell r="T175">
            <v>0</v>
          </cell>
          <cell r="U175" t="str">
            <v xml:space="preserve"> </v>
          </cell>
          <cell r="V175">
            <v>0</v>
          </cell>
          <cell r="W175" t="str">
            <v/>
          </cell>
          <cell r="X175">
            <v>0</v>
          </cell>
          <cell r="Y175">
            <v>0</v>
          </cell>
          <cell r="Z175">
            <v>0</v>
          </cell>
          <cell r="AA175" t="str">
            <v xml:space="preserve"> </v>
          </cell>
          <cell r="AB175">
            <v>0</v>
          </cell>
          <cell r="AC175" t="str">
            <v/>
          </cell>
          <cell r="AD175">
            <v>0</v>
          </cell>
          <cell r="AF175">
            <v>0</v>
          </cell>
          <cell r="AG175">
            <v>0</v>
          </cell>
          <cell r="AI175">
            <v>0</v>
          </cell>
          <cell r="AJ175" t="str">
            <v xml:space="preserve"> </v>
          </cell>
          <cell r="AK175">
            <v>2519325</v>
          </cell>
          <cell r="AL175">
            <v>2442540.09</v>
          </cell>
        </row>
        <row r="176">
          <cell r="B176">
            <v>190150</v>
          </cell>
          <cell r="C176">
            <v>3</v>
          </cell>
          <cell r="D176">
            <v>5</v>
          </cell>
          <cell r="E176">
            <v>0</v>
          </cell>
          <cell r="F176">
            <v>107575.19</v>
          </cell>
          <cell r="G176">
            <v>402226</v>
          </cell>
          <cell r="H176">
            <v>0</v>
          </cell>
          <cell r="I176">
            <v>0</v>
          </cell>
          <cell r="J176" t="str">
            <v xml:space="preserve"> </v>
          </cell>
          <cell r="K176">
            <v>0</v>
          </cell>
          <cell r="L176" t="str">
            <v/>
          </cell>
          <cell r="M176">
            <v>0</v>
          </cell>
          <cell r="N176" t="str">
            <v xml:space="preserve"> </v>
          </cell>
          <cell r="O176">
            <v>0</v>
          </cell>
          <cell r="P176" t="str">
            <v/>
          </cell>
          <cell r="Q176">
            <v>0</v>
          </cell>
          <cell r="R176">
            <v>0</v>
          </cell>
          <cell r="S176" t="str">
            <v/>
          </cell>
          <cell r="T176">
            <v>0</v>
          </cell>
          <cell r="U176" t="str">
            <v xml:space="preserve"> </v>
          </cell>
          <cell r="V176">
            <v>0</v>
          </cell>
          <cell r="W176" t="str">
            <v/>
          </cell>
          <cell r="X176">
            <v>0</v>
          </cell>
          <cell r="Y176">
            <v>0</v>
          </cell>
          <cell r="Z176">
            <v>0</v>
          </cell>
          <cell r="AA176" t="str">
            <v xml:space="preserve"> </v>
          </cell>
          <cell r="AB176">
            <v>0</v>
          </cell>
          <cell r="AC176" t="str">
            <v/>
          </cell>
          <cell r="AD176">
            <v>0</v>
          </cell>
          <cell r="AF176">
            <v>0</v>
          </cell>
          <cell r="AG176">
            <v>0</v>
          </cell>
          <cell r="AI176">
            <v>0</v>
          </cell>
          <cell r="AJ176" t="str">
            <v xml:space="preserve"> </v>
          </cell>
          <cell r="AK176">
            <v>402226</v>
          </cell>
          <cell r="AL176">
            <v>294650.81</v>
          </cell>
        </row>
        <row r="177">
          <cell r="B177">
            <v>190605</v>
          </cell>
          <cell r="C177">
            <v>3</v>
          </cell>
          <cell r="D177">
            <v>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 t="str">
            <v xml:space="preserve"> </v>
          </cell>
          <cell r="K177">
            <v>0</v>
          </cell>
          <cell r="L177" t="str">
            <v/>
          </cell>
          <cell r="M177">
            <v>0</v>
          </cell>
          <cell r="N177" t="str">
            <v xml:space="preserve"> </v>
          </cell>
          <cell r="O177">
            <v>0</v>
          </cell>
          <cell r="P177" t="str">
            <v/>
          </cell>
          <cell r="Q177">
            <v>0</v>
          </cell>
          <cell r="R177">
            <v>0</v>
          </cell>
          <cell r="S177" t="str">
            <v/>
          </cell>
          <cell r="T177">
            <v>0</v>
          </cell>
          <cell r="U177" t="str">
            <v xml:space="preserve"> </v>
          </cell>
          <cell r="V177">
            <v>0</v>
          </cell>
          <cell r="W177" t="str">
            <v/>
          </cell>
          <cell r="X177">
            <v>0</v>
          </cell>
          <cell r="Y177">
            <v>0</v>
          </cell>
          <cell r="Z177">
            <v>0</v>
          </cell>
          <cell r="AA177" t="str">
            <v xml:space="preserve"> </v>
          </cell>
          <cell r="AB177">
            <v>0</v>
          </cell>
          <cell r="AC177" t="str">
            <v/>
          </cell>
          <cell r="AD177">
            <v>0</v>
          </cell>
          <cell r="AF177">
            <v>0</v>
          </cell>
          <cell r="AG177">
            <v>0</v>
          </cell>
          <cell r="AI177">
            <v>0</v>
          </cell>
          <cell r="AJ177" t="str">
            <v xml:space="preserve"> </v>
          </cell>
          <cell r="AK177">
            <v>0</v>
          </cell>
          <cell r="AL177">
            <v>0</v>
          </cell>
        </row>
        <row r="178">
          <cell r="B178">
            <v>484028</v>
          </cell>
          <cell r="C178">
            <v>3</v>
          </cell>
          <cell r="D178">
            <v>5</v>
          </cell>
          <cell r="E178">
            <v>0</v>
          </cell>
          <cell r="F178">
            <v>12004.92</v>
          </cell>
          <cell r="G178">
            <v>1343300</v>
          </cell>
          <cell r="H178">
            <v>0</v>
          </cell>
          <cell r="I178">
            <v>0</v>
          </cell>
          <cell r="J178" t="str">
            <v xml:space="preserve"> </v>
          </cell>
          <cell r="K178">
            <v>0</v>
          </cell>
          <cell r="L178" t="str">
            <v/>
          </cell>
          <cell r="M178">
            <v>0</v>
          </cell>
          <cell r="N178" t="str">
            <v xml:space="preserve"> </v>
          </cell>
          <cell r="O178">
            <v>0</v>
          </cell>
          <cell r="P178" t="str">
            <v/>
          </cell>
          <cell r="Q178">
            <v>0</v>
          </cell>
          <cell r="R178">
            <v>0</v>
          </cell>
          <cell r="S178" t="str">
            <v/>
          </cell>
          <cell r="T178">
            <v>0</v>
          </cell>
          <cell r="U178" t="str">
            <v xml:space="preserve"> </v>
          </cell>
          <cell r="V178">
            <v>0</v>
          </cell>
          <cell r="W178" t="str">
            <v/>
          </cell>
          <cell r="X178">
            <v>0</v>
          </cell>
          <cell r="Y178">
            <v>0</v>
          </cell>
          <cell r="Z178">
            <v>0</v>
          </cell>
          <cell r="AA178" t="str">
            <v xml:space="preserve"> </v>
          </cell>
          <cell r="AB178">
            <v>0</v>
          </cell>
          <cell r="AC178" t="str">
            <v/>
          </cell>
          <cell r="AD178">
            <v>0</v>
          </cell>
          <cell r="AF178">
            <v>0</v>
          </cell>
          <cell r="AG178">
            <v>0</v>
          </cell>
          <cell r="AI178">
            <v>0</v>
          </cell>
          <cell r="AJ178" t="str">
            <v xml:space="preserve"> </v>
          </cell>
          <cell r="AK178">
            <v>1343300</v>
          </cell>
          <cell r="AL178">
            <v>1331295.08</v>
          </cell>
        </row>
        <row r="179">
          <cell r="B179">
            <v>100717</v>
          </cell>
          <cell r="C179">
            <v>4</v>
          </cell>
          <cell r="D179">
            <v>2</v>
          </cell>
          <cell r="E179">
            <v>0</v>
          </cell>
          <cell r="F179">
            <v>36337000</v>
          </cell>
          <cell r="G179">
            <v>66280558</v>
          </cell>
          <cell r="H179">
            <v>36337000</v>
          </cell>
          <cell r="I179">
            <v>0</v>
          </cell>
          <cell r="J179" t="str">
            <v xml:space="preserve"> </v>
          </cell>
          <cell r="K179">
            <v>0</v>
          </cell>
          <cell r="L179" t="str">
            <v/>
          </cell>
          <cell r="M179">
            <v>0</v>
          </cell>
          <cell r="N179" t="str">
            <v xml:space="preserve"> </v>
          </cell>
          <cell r="O179">
            <v>0</v>
          </cell>
          <cell r="P179" t="str">
            <v/>
          </cell>
          <cell r="Q179">
            <v>0</v>
          </cell>
          <cell r="R179">
            <v>0</v>
          </cell>
          <cell r="S179" t="str">
            <v/>
          </cell>
          <cell r="T179">
            <v>0</v>
          </cell>
          <cell r="U179" t="str">
            <v xml:space="preserve"> </v>
          </cell>
          <cell r="V179">
            <v>0</v>
          </cell>
          <cell r="W179" t="str">
            <v/>
          </cell>
          <cell r="X179">
            <v>0</v>
          </cell>
          <cell r="Y179">
            <v>0</v>
          </cell>
          <cell r="Z179">
            <v>0</v>
          </cell>
          <cell r="AA179" t="str">
            <v xml:space="preserve"> </v>
          </cell>
          <cell r="AB179">
            <v>0</v>
          </cell>
          <cell r="AC179" t="str">
            <v/>
          </cell>
          <cell r="AD179">
            <v>0</v>
          </cell>
          <cell r="AF179">
            <v>0</v>
          </cell>
          <cell r="AG179">
            <v>0</v>
          </cell>
          <cell r="AI179">
            <v>0</v>
          </cell>
          <cell r="AJ179" t="str">
            <v xml:space="preserve"> </v>
          </cell>
          <cell r="AK179">
            <v>66280558</v>
          </cell>
          <cell r="AL179">
            <v>29943558</v>
          </cell>
        </row>
        <row r="180">
          <cell r="B180">
            <v>240942</v>
          </cell>
          <cell r="C180">
            <v>4</v>
          </cell>
          <cell r="D180">
            <v>3</v>
          </cell>
          <cell r="E180">
            <v>0</v>
          </cell>
          <cell r="F180">
            <v>1124431.8799999999</v>
          </cell>
          <cell r="G180">
            <v>16056301</v>
          </cell>
          <cell r="H180">
            <v>1124431.8799999999</v>
          </cell>
          <cell r="I180">
            <v>0</v>
          </cell>
          <cell r="J180" t="str">
            <v xml:space="preserve"> </v>
          </cell>
          <cell r="K180">
            <v>0</v>
          </cell>
          <cell r="L180" t="str">
            <v/>
          </cell>
          <cell r="M180">
            <v>0</v>
          </cell>
          <cell r="N180" t="str">
            <v xml:space="preserve"> </v>
          </cell>
          <cell r="O180">
            <v>0</v>
          </cell>
          <cell r="P180" t="str">
            <v/>
          </cell>
          <cell r="Q180">
            <v>0</v>
          </cell>
          <cell r="R180">
            <v>0</v>
          </cell>
          <cell r="S180" t="str">
            <v/>
          </cell>
          <cell r="T180">
            <v>0</v>
          </cell>
          <cell r="U180" t="str">
            <v xml:space="preserve"> </v>
          </cell>
          <cell r="V180">
            <v>0</v>
          </cell>
          <cell r="W180" t="str">
            <v/>
          </cell>
          <cell r="X180">
            <v>0</v>
          </cell>
          <cell r="Y180">
            <v>0</v>
          </cell>
          <cell r="Z180">
            <v>0</v>
          </cell>
          <cell r="AA180" t="str">
            <v xml:space="preserve"> </v>
          </cell>
          <cell r="AB180">
            <v>0</v>
          </cell>
          <cell r="AC180" t="str">
            <v/>
          </cell>
          <cell r="AD180">
            <v>0</v>
          </cell>
          <cell r="AF180">
            <v>0</v>
          </cell>
          <cell r="AG180">
            <v>0</v>
          </cell>
          <cell r="AI180">
            <v>0</v>
          </cell>
          <cell r="AJ180" t="str">
            <v xml:space="preserve"> </v>
          </cell>
          <cell r="AK180">
            <v>16056301</v>
          </cell>
          <cell r="AL180">
            <v>14931869.120000001</v>
          </cell>
        </row>
        <row r="181">
          <cell r="B181">
            <v>490919</v>
          </cell>
          <cell r="C181">
            <v>4</v>
          </cell>
          <cell r="D181">
            <v>3</v>
          </cell>
          <cell r="E181">
            <v>0</v>
          </cell>
          <cell r="F181">
            <v>3791239.85</v>
          </cell>
          <cell r="G181">
            <v>21981436</v>
          </cell>
          <cell r="H181">
            <v>3791239.85</v>
          </cell>
          <cell r="I181">
            <v>0</v>
          </cell>
          <cell r="J181" t="str">
            <v xml:space="preserve"> </v>
          </cell>
          <cell r="K181">
            <v>0</v>
          </cell>
          <cell r="L181" t="str">
            <v/>
          </cell>
          <cell r="M181">
            <v>0</v>
          </cell>
          <cell r="N181" t="str">
            <v xml:space="preserve"> </v>
          </cell>
          <cell r="O181">
            <v>0</v>
          </cell>
          <cell r="P181" t="str">
            <v/>
          </cell>
          <cell r="Q181">
            <v>0</v>
          </cell>
          <cell r="R181">
            <v>0</v>
          </cell>
          <cell r="S181" t="str">
            <v/>
          </cell>
          <cell r="T181">
            <v>0</v>
          </cell>
          <cell r="U181" t="str">
            <v xml:space="preserve"> </v>
          </cell>
          <cell r="V181">
            <v>0</v>
          </cell>
          <cell r="W181" t="str">
            <v/>
          </cell>
          <cell r="X181">
            <v>0</v>
          </cell>
          <cell r="Y181">
            <v>0</v>
          </cell>
          <cell r="Z181">
            <v>0</v>
          </cell>
          <cell r="AA181" t="str">
            <v xml:space="preserve"> </v>
          </cell>
          <cell r="AB181">
            <v>0</v>
          </cell>
          <cell r="AC181" t="str">
            <v/>
          </cell>
          <cell r="AD181">
            <v>0</v>
          </cell>
          <cell r="AF181">
            <v>0</v>
          </cell>
          <cell r="AG181">
            <v>0</v>
          </cell>
          <cell r="AI181">
            <v>0</v>
          </cell>
          <cell r="AJ181" t="str">
            <v xml:space="preserve"> </v>
          </cell>
          <cell r="AK181">
            <v>21981436</v>
          </cell>
          <cell r="AL181">
            <v>18190196.149999999</v>
          </cell>
        </row>
        <row r="182">
          <cell r="B182">
            <v>150830</v>
          </cell>
          <cell r="C182">
            <v>5</v>
          </cell>
          <cell r="D182">
            <v>4</v>
          </cell>
          <cell r="E182">
            <v>0</v>
          </cell>
          <cell r="F182">
            <v>7473.75</v>
          </cell>
          <cell r="G182">
            <v>2426261</v>
          </cell>
          <cell r="H182">
            <v>7473.75</v>
          </cell>
          <cell r="I182">
            <v>0</v>
          </cell>
          <cell r="J182" t="str">
            <v xml:space="preserve"> </v>
          </cell>
          <cell r="K182">
            <v>0</v>
          </cell>
          <cell r="L182" t="str">
            <v/>
          </cell>
          <cell r="M182">
            <v>0</v>
          </cell>
          <cell r="N182" t="str">
            <v xml:space="preserve"> </v>
          </cell>
          <cell r="O182">
            <v>0</v>
          </cell>
          <cell r="P182" t="str">
            <v/>
          </cell>
          <cell r="Q182">
            <v>0</v>
          </cell>
          <cell r="R182">
            <v>0</v>
          </cell>
          <cell r="S182" t="str">
            <v/>
          </cell>
          <cell r="T182">
            <v>0</v>
          </cell>
          <cell r="U182" t="str">
            <v xml:space="preserve"> </v>
          </cell>
          <cell r="V182">
            <v>0</v>
          </cell>
          <cell r="W182" t="str">
            <v/>
          </cell>
          <cell r="X182">
            <v>0</v>
          </cell>
          <cell r="Y182">
            <v>0</v>
          </cell>
          <cell r="Z182">
            <v>0</v>
          </cell>
          <cell r="AA182" t="str">
            <v xml:space="preserve"> </v>
          </cell>
          <cell r="AB182">
            <v>0</v>
          </cell>
          <cell r="AC182" t="str">
            <v/>
          </cell>
          <cell r="AD182">
            <v>0</v>
          </cell>
          <cell r="AF182">
            <v>0</v>
          </cell>
          <cell r="AG182">
            <v>0</v>
          </cell>
          <cell r="AI182">
            <v>0</v>
          </cell>
          <cell r="AJ182" t="str">
            <v xml:space="preserve"> </v>
          </cell>
          <cell r="AK182">
            <v>2426261</v>
          </cell>
          <cell r="AL182">
            <v>2418787.25</v>
          </cell>
        </row>
        <row r="184">
          <cell r="F184">
            <v>1623348816.200001</v>
          </cell>
          <cell r="G184">
            <v>4348733340</v>
          </cell>
          <cell r="H184">
            <v>1622079622.9700007</v>
          </cell>
          <cell r="I184">
            <v>1271429655.6299999</v>
          </cell>
          <cell r="J184">
            <v>1.0000000000000004</v>
          </cell>
          <cell r="K184">
            <v>115500002</v>
          </cell>
          <cell r="L184">
            <v>0</v>
          </cell>
          <cell r="M184">
            <v>309389821.85999978</v>
          </cell>
          <cell r="N184">
            <v>1.0000000000000009</v>
          </cell>
          <cell r="O184">
            <v>38499992</v>
          </cell>
          <cell r="P184">
            <v>211171.06876374234</v>
          </cell>
          <cell r="Q184">
            <v>5107466</v>
          </cell>
          <cell r="R184">
            <v>5318637</v>
          </cell>
          <cell r="S184">
            <v>0</v>
          </cell>
          <cell r="T184">
            <v>270730544.14000005</v>
          </cell>
          <cell r="U184">
            <v>0.99999999999999956</v>
          </cell>
          <cell r="V184">
            <v>33181363.020000003</v>
          </cell>
          <cell r="W184">
            <v>0</v>
          </cell>
          <cell r="X184">
            <v>0</v>
          </cell>
          <cell r="Y184">
            <v>0</v>
          </cell>
          <cell r="Z184">
            <v>38500000.019999981</v>
          </cell>
          <cell r="AA184">
            <v>1.0000000000000002</v>
          </cell>
          <cell r="AB184">
            <v>38500000.019999981</v>
          </cell>
          <cell r="AC184">
            <v>0</v>
          </cell>
          <cell r="AD184">
            <v>154000002.01999992</v>
          </cell>
          <cell r="AE184">
            <v>0</v>
          </cell>
          <cell r="AF184">
            <v>154000002.01999992</v>
          </cell>
          <cell r="AG184">
            <v>77000001</v>
          </cell>
          <cell r="AH184">
            <v>0</v>
          </cell>
          <cell r="AI184">
            <v>77000001</v>
          </cell>
          <cell r="AJ184">
            <v>58.501358969425297</v>
          </cell>
          <cell r="AK184">
            <v>4348733340</v>
          </cell>
          <cell r="AL184">
            <v>2571384521.7799993</v>
          </cell>
        </row>
      </sheetData>
      <sheetData sheetId="5" refreshError="1"/>
      <sheetData sheetId="6" refreshError="1">
        <row r="31">
          <cell r="B31">
            <v>370673</v>
          </cell>
          <cell r="C31">
            <v>2</v>
          </cell>
          <cell r="D31">
            <v>1</v>
          </cell>
          <cell r="E31" t="str">
            <v>CHILDREN'S (NONPUBLIC)</v>
          </cell>
          <cell r="F31">
            <v>37</v>
          </cell>
          <cell r="G31">
            <v>450</v>
          </cell>
          <cell r="H31">
            <v>450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>
            <v>450</v>
          </cell>
        </row>
        <row r="32">
          <cell r="B32">
            <v>204019</v>
          </cell>
          <cell r="C32">
            <v>2</v>
          </cell>
          <cell r="D32">
            <v>1</v>
          </cell>
          <cell r="E32" t="str">
            <v>CHILDREN'S (NONPUBLIC)</v>
          </cell>
          <cell r="F32">
            <v>59</v>
          </cell>
          <cell r="G32">
            <v>450</v>
          </cell>
          <cell r="H32">
            <v>450</v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>
            <v>450</v>
          </cell>
        </row>
        <row r="33">
          <cell r="B33">
            <v>10776</v>
          </cell>
          <cell r="C33">
            <v>2</v>
          </cell>
          <cell r="D33">
            <v>1</v>
          </cell>
          <cell r="E33" t="str">
            <v>CHILDREN'S (NONPUBLIC)</v>
          </cell>
          <cell r="F33">
            <v>39</v>
          </cell>
          <cell r="G33">
            <v>450</v>
          </cell>
          <cell r="H33">
            <v>450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>
            <v>450</v>
          </cell>
        </row>
        <row r="34">
          <cell r="B34">
            <v>190170</v>
          </cell>
          <cell r="C34">
            <v>2</v>
          </cell>
          <cell r="D34">
            <v>1</v>
          </cell>
          <cell r="E34" t="str">
            <v>CHILDREN'S (NONPUBLIC)</v>
          </cell>
          <cell r="F34">
            <v>65</v>
          </cell>
          <cell r="G34">
            <v>450</v>
          </cell>
          <cell r="H34">
            <v>450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>
            <v>450</v>
          </cell>
        </row>
        <row r="35">
          <cell r="B35">
            <v>300032</v>
          </cell>
          <cell r="C35">
            <v>2</v>
          </cell>
          <cell r="D35">
            <v>1</v>
          </cell>
          <cell r="E35" t="str">
            <v>CHILDREN'S (NONPUBLIC)</v>
          </cell>
          <cell r="F35">
            <v>40</v>
          </cell>
          <cell r="G35">
            <v>450</v>
          </cell>
          <cell r="H35">
            <v>450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>
            <v>450</v>
          </cell>
        </row>
        <row r="36">
          <cell r="B36">
            <v>434040</v>
          </cell>
          <cell r="C36">
            <v>2</v>
          </cell>
          <cell r="D36">
            <v>1</v>
          </cell>
          <cell r="E36" t="str">
            <v>CHILDREN'S (NONPUBLIC)</v>
          </cell>
          <cell r="F36">
            <v>25</v>
          </cell>
          <cell r="G36">
            <v>450</v>
          </cell>
          <cell r="H36">
            <v>450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>
            <v>450</v>
          </cell>
        </row>
        <row r="37">
          <cell r="B37">
            <v>10846</v>
          </cell>
          <cell r="C37">
            <v>1</v>
          </cell>
          <cell r="D37">
            <v>2</v>
          </cell>
          <cell r="E37" t="str">
            <v>MAJOR TEACHING HOSPITAL</v>
          </cell>
          <cell r="F37">
            <v>100</v>
          </cell>
          <cell r="G37">
            <v>300</v>
          </cell>
          <cell r="H37" t="str">
            <v/>
          </cell>
          <cell r="I37">
            <v>2060</v>
          </cell>
          <cell r="J37" t="str">
            <v/>
          </cell>
          <cell r="K37" t="str">
            <v/>
          </cell>
          <cell r="L37" t="str">
            <v/>
          </cell>
          <cell r="M37">
            <v>2060</v>
          </cell>
        </row>
        <row r="38">
          <cell r="B38">
            <v>364231</v>
          </cell>
          <cell r="C38">
            <v>1</v>
          </cell>
          <cell r="D38">
            <v>2</v>
          </cell>
          <cell r="E38" t="str">
            <v>MAJOR TEACHING HOSPITAL</v>
          </cell>
          <cell r="F38">
            <v>98</v>
          </cell>
          <cell r="G38">
            <v>300</v>
          </cell>
          <cell r="H38" t="str">
            <v/>
          </cell>
          <cell r="I38">
            <v>2060</v>
          </cell>
          <cell r="J38" t="str">
            <v/>
          </cell>
          <cell r="K38" t="str">
            <v/>
          </cell>
          <cell r="L38" t="str">
            <v/>
          </cell>
          <cell r="M38">
            <v>2060</v>
          </cell>
        </row>
        <row r="39">
          <cell r="B39">
            <v>100717</v>
          </cell>
          <cell r="C39">
            <v>4</v>
          </cell>
          <cell r="D39">
            <v>2</v>
          </cell>
          <cell r="E39" t="str">
            <v>MAJOR TEACHING HOSPITAL</v>
          </cell>
          <cell r="F39">
            <v>36</v>
          </cell>
          <cell r="G39">
            <v>300</v>
          </cell>
          <cell r="H39" t="str">
            <v/>
          </cell>
          <cell r="I39">
            <v>900</v>
          </cell>
          <cell r="J39" t="str">
            <v/>
          </cell>
          <cell r="K39" t="str">
            <v/>
          </cell>
          <cell r="L39" t="str">
            <v/>
          </cell>
          <cell r="M39">
            <v>900</v>
          </cell>
        </row>
        <row r="40">
          <cell r="B40">
            <v>150736</v>
          </cell>
          <cell r="C40">
            <v>1</v>
          </cell>
          <cell r="D40">
            <v>2</v>
          </cell>
          <cell r="E40" t="str">
            <v>MAJOR TEACHING HOSPITAL</v>
          </cell>
          <cell r="F40">
            <v>92</v>
          </cell>
          <cell r="G40">
            <v>300</v>
          </cell>
          <cell r="H40" t="str">
            <v/>
          </cell>
          <cell r="I40">
            <v>2060</v>
          </cell>
          <cell r="J40" t="str">
            <v/>
          </cell>
          <cell r="K40" t="str">
            <v/>
          </cell>
          <cell r="L40" t="str">
            <v/>
          </cell>
          <cell r="M40">
            <v>2060</v>
          </cell>
        </row>
        <row r="41">
          <cell r="B41">
            <v>191227</v>
          </cell>
          <cell r="C41">
            <v>1</v>
          </cell>
          <cell r="D41">
            <v>2</v>
          </cell>
          <cell r="E41" t="str">
            <v>MAJOR TEACHING HOSPITAL</v>
          </cell>
          <cell r="F41">
            <v>100</v>
          </cell>
          <cell r="G41">
            <v>300</v>
          </cell>
          <cell r="H41" t="str">
            <v/>
          </cell>
          <cell r="I41">
            <v>2060</v>
          </cell>
          <cell r="J41" t="str">
            <v/>
          </cell>
          <cell r="K41" t="str">
            <v/>
          </cell>
          <cell r="L41" t="str">
            <v/>
          </cell>
          <cell r="M41">
            <v>2060</v>
          </cell>
        </row>
        <row r="42">
          <cell r="B42">
            <v>191230</v>
          </cell>
          <cell r="C42">
            <v>1</v>
          </cell>
          <cell r="D42">
            <v>2</v>
          </cell>
          <cell r="E42" t="str">
            <v>MAJOR TEACHING HOSPITAL</v>
          </cell>
          <cell r="F42">
            <v>100</v>
          </cell>
          <cell r="G42">
            <v>300</v>
          </cell>
          <cell r="H42" t="str">
            <v/>
          </cell>
          <cell r="I42">
            <v>2060</v>
          </cell>
          <cell r="J42" t="str">
            <v/>
          </cell>
          <cell r="K42" t="str">
            <v/>
          </cell>
          <cell r="L42" t="str">
            <v/>
          </cell>
          <cell r="M42">
            <v>2060</v>
          </cell>
        </row>
        <row r="43">
          <cell r="B43">
            <v>191231</v>
          </cell>
          <cell r="C43">
            <v>1</v>
          </cell>
          <cell r="D43">
            <v>2</v>
          </cell>
          <cell r="E43" t="str">
            <v>MAJOR TEACHING HOSPITAL</v>
          </cell>
          <cell r="F43">
            <v>100</v>
          </cell>
          <cell r="G43">
            <v>300</v>
          </cell>
          <cell r="H43" t="str">
            <v/>
          </cell>
          <cell r="I43">
            <v>2060</v>
          </cell>
          <cell r="J43" t="str">
            <v/>
          </cell>
          <cell r="K43" t="str">
            <v/>
          </cell>
          <cell r="L43" t="str">
            <v/>
          </cell>
          <cell r="M43">
            <v>2060</v>
          </cell>
        </row>
        <row r="44">
          <cell r="B44">
            <v>191228</v>
          </cell>
          <cell r="C44">
            <v>1</v>
          </cell>
          <cell r="D44">
            <v>2</v>
          </cell>
          <cell r="E44" t="str">
            <v>MAJOR TEACHING HOSPITAL</v>
          </cell>
          <cell r="F44">
            <v>100</v>
          </cell>
          <cell r="G44">
            <v>300</v>
          </cell>
          <cell r="H44" t="str">
            <v/>
          </cell>
          <cell r="I44">
            <v>2060</v>
          </cell>
          <cell r="J44" t="str">
            <v/>
          </cell>
          <cell r="K44" t="str">
            <v/>
          </cell>
          <cell r="L44" t="str">
            <v/>
          </cell>
          <cell r="M44">
            <v>2060</v>
          </cell>
        </row>
        <row r="45">
          <cell r="B45">
            <v>361246</v>
          </cell>
          <cell r="C45">
            <v>3</v>
          </cell>
          <cell r="D45">
            <v>2</v>
          </cell>
          <cell r="E45" t="str">
            <v>MAJOR TEACHING HOSPITAL</v>
          </cell>
          <cell r="F45">
            <v>29</v>
          </cell>
          <cell r="G45">
            <v>300</v>
          </cell>
          <cell r="H45" t="str">
            <v/>
          </cell>
          <cell r="I45">
            <v>450</v>
          </cell>
          <cell r="J45" t="str">
            <v/>
          </cell>
          <cell r="K45" t="str">
            <v/>
          </cell>
          <cell r="L45" t="str">
            <v/>
          </cell>
          <cell r="M45">
            <v>450</v>
          </cell>
        </row>
        <row r="46">
          <cell r="B46">
            <v>334487</v>
          </cell>
          <cell r="C46">
            <v>1</v>
          </cell>
          <cell r="D46">
            <v>2</v>
          </cell>
          <cell r="E46" t="str">
            <v>MAJOR TEACHING HOSPITAL</v>
          </cell>
          <cell r="F46">
            <v>87</v>
          </cell>
          <cell r="G46">
            <v>300</v>
          </cell>
          <cell r="H46" t="str">
            <v/>
          </cell>
          <cell r="I46">
            <v>2060</v>
          </cell>
          <cell r="J46" t="str">
            <v/>
          </cell>
          <cell r="K46" t="str">
            <v/>
          </cell>
          <cell r="L46" t="str">
            <v/>
          </cell>
          <cell r="M46">
            <v>2060</v>
          </cell>
        </row>
        <row r="47">
          <cell r="B47">
            <v>380939</v>
          </cell>
          <cell r="C47">
            <v>1</v>
          </cell>
          <cell r="D47">
            <v>2</v>
          </cell>
          <cell r="E47" t="str">
            <v>MAJOR TEACHING HOSPITAL</v>
          </cell>
          <cell r="F47">
            <v>91</v>
          </cell>
          <cell r="G47">
            <v>300</v>
          </cell>
          <cell r="H47" t="str">
            <v/>
          </cell>
          <cell r="I47">
            <v>2060</v>
          </cell>
          <cell r="J47" t="str">
            <v/>
          </cell>
          <cell r="K47" t="str">
            <v/>
          </cell>
          <cell r="L47" t="str">
            <v/>
          </cell>
          <cell r="M47">
            <v>2060</v>
          </cell>
        </row>
        <row r="48">
          <cell r="B48">
            <v>430883</v>
          </cell>
          <cell r="C48">
            <v>1</v>
          </cell>
          <cell r="D48">
            <v>2</v>
          </cell>
          <cell r="E48" t="str">
            <v>MAJOR TEACHING HOSPITAL</v>
          </cell>
          <cell r="F48">
            <v>86</v>
          </cell>
          <cell r="G48">
            <v>300</v>
          </cell>
          <cell r="H48" t="str">
            <v/>
          </cell>
          <cell r="I48">
            <v>2060</v>
          </cell>
          <cell r="J48" t="str">
            <v/>
          </cell>
          <cell r="K48" t="str">
            <v/>
          </cell>
          <cell r="L48" t="str">
            <v/>
          </cell>
          <cell r="M48">
            <v>2060</v>
          </cell>
        </row>
        <row r="49">
          <cell r="B49">
            <v>370744</v>
          </cell>
          <cell r="C49">
            <v>3</v>
          </cell>
          <cell r="D49">
            <v>2</v>
          </cell>
          <cell r="E49" t="str">
            <v>MAJOR TEACHING HOSPITAL</v>
          </cell>
          <cell r="F49">
            <v>31</v>
          </cell>
          <cell r="G49">
            <v>300</v>
          </cell>
          <cell r="H49" t="str">
            <v/>
          </cell>
          <cell r="I49">
            <v>590</v>
          </cell>
          <cell r="J49" t="str">
            <v/>
          </cell>
          <cell r="K49" t="str">
            <v/>
          </cell>
          <cell r="L49" t="str">
            <v/>
          </cell>
          <cell r="M49">
            <v>590</v>
          </cell>
        </row>
        <row r="50">
          <cell r="B50">
            <v>341006</v>
          </cell>
          <cell r="C50">
            <v>1</v>
          </cell>
          <cell r="D50">
            <v>2</v>
          </cell>
          <cell r="E50" t="str">
            <v>MAJOR TEACHING HOSPITAL</v>
          </cell>
          <cell r="F50">
            <v>37</v>
          </cell>
          <cell r="G50">
            <v>300</v>
          </cell>
          <cell r="H50" t="str">
            <v/>
          </cell>
          <cell r="I50">
            <v>950</v>
          </cell>
          <cell r="J50" t="str">
            <v/>
          </cell>
          <cell r="K50" t="str">
            <v/>
          </cell>
          <cell r="L50" t="str">
            <v/>
          </cell>
          <cell r="M50">
            <v>950</v>
          </cell>
        </row>
        <row r="51">
          <cell r="B51">
            <v>301279</v>
          </cell>
          <cell r="C51">
            <v>1</v>
          </cell>
          <cell r="D51">
            <v>2</v>
          </cell>
          <cell r="E51" t="str">
            <v>MAJOR TEACHING HOSPITAL</v>
          </cell>
          <cell r="F51">
            <v>55</v>
          </cell>
          <cell r="G51">
            <v>300</v>
          </cell>
          <cell r="H51" t="str">
            <v/>
          </cell>
          <cell r="I51">
            <v>1630</v>
          </cell>
          <cell r="J51" t="str">
            <v/>
          </cell>
          <cell r="K51" t="str">
            <v/>
          </cell>
          <cell r="L51" t="str">
            <v/>
          </cell>
          <cell r="M51">
            <v>1630</v>
          </cell>
        </row>
        <row r="52">
          <cell r="B52">
            <v>370782</v>
          </cell>
          <cell r="C52">
            <v>1</v>
          </cell>
          <cell r="D52">
            <v>2</v>
          </cell>
          <cell r="E52" t="str">
            <v>MAJOR TEACHING HOSPITAL</v>
          </cell>
          <cell r="F52">
            <v>48</v>
          </cell>
          <cell r="G52">
            <v>300</v>
          </cell>
          <cell r="H52" t="str">
            <v/>
          </cell>
          <cell r="I52">
            <v>1420</v>
          </cell>
          <cell r="J52" t="str">
            <v/>
          </cell>
          <cell r="K52" t="str">
            <v/>
          </cell>
          <cell r="L52" t="str">
            <v/>
          </cell>
          <cell r="M52">
            <v>1420</v>
          </cell>
        </row>
        <row r="53">
          <cell r="B53">
            <v>190878</v>
          </cell>
          <cell r="C53">
            <v>3</v>
          </cell>
          <cell r="D53">
            <v>2</v>
          </cell>
          <cell r="E53" t="str">
            <v>MAJOR TEACHING HOSPITAL</v>
          </cell>
          <cell r="F53">
            <v>41</v>
          </cell>
          <cell r="G53">
            <v>300</v>
          </cell>
          <cell r="H53" t="str">
            <v/>
          </cell>
          <cell r="I53">
            <v>1150</v>
          </cell>
          <cell r="J53" t="str">
            <v/>
          </cell>
          <cell r="K53" t="str">
            <v/>
          </cell>
          <cell r="L53" t="str">
            <v/>
          </cell>
          <cell r="M53">
            <v>1150</v>
          </cell>
        </row>
        <row r="54">
          <cell r="B54">
            <v>190017</v>
          </cell>
          <cell r="C54">
            <v>3</v>
          </cell>
          <cell r="D54">
            <v>3</v>
          </cell>
          <cell r="E54" t="str">
            <v>EMERGENCY SERVICES HOSPITAL</v>
          </cell>
          <cell r="F54">
            <v>36</v>
          </cell>
          <cell r="G54">
            <v>300</v>
          </cell>
          <cell r="H54" t="str">
            <v/>
          </cell>
          <cell r="I54" t="str">
            <v/>
          </cell>
          <cell r="J54">
            <v>435</v>
          </cell>
          <cell r="K54" t="str">
            <v/>
          </cell>
          <cell r="L54" t="str">
            <v/>
          </cell>
          <cell r="M54">
            <v>435</v>
          </cell>
        </row>
        <row r="55">
          <cell r="B55">
            <v>301097</v>
          </cell>
          <cell r="C55">
            <v>3</v>
          </cell>
          <cell r="D55">
            <v>3</v>
          </cell>
          <cell r="E55" t="str">
            <v>EMERGENCY SERVICES HOSPITAL</v>
          </cell>
          <cell r="F55">
            <v>25</v>
          </cell>
          <cell r="G55">
            <v>300</v>
          </cell>
          <cell r="H55" t="str">
            <v/>
          </cell>
          <cell r="I55" t="str">
            <v/>
          </cell>
          <cell r="J55">
            <v>40</v>
          </cell>
          <cell r="K55" t="str">
            <v/>
          </cell>
          <cell r="L55" t="str">
            <v/>
          </cell>
          <cell r="M55">
            <v>300</v>
          </cell>
        </row>
        <row r="56">
          <cell r="B56">
            <v>190034</v>
          </cell>
          <cell r="C56">
            <v>1</v>
          </cell>
          <cell r="D56">
            <v>3</v>
          </cell>
          <cell r="E56" t="str">
            <v>EMERGENCY SERVICES HOSPITAL</v>
          </cell>
          <cell r="F56">
            <v>32</v>
          </cell>
          <cell r="G56">
            <v>300</v>
          </cell>
          <cell r="H56" t="str">
            <v/>
          </cell>
          <cell r="I56" t="str">
            <v/>
          </cell>
          <cell r="J56">
            <v>305</v>
          </cell>
          <cell r="K56" t="str">
            <v/>
          </cell>
          <cell r="L56" t="str">
            <v/>
          </cell>
          <cell r="M56">
            <v>305</v>
          </cell>
        </row>
        <row r="57">
          <cell r="B57">
            <v>190066</v>
          </cell>
          <cell r="C57">
            <v>3</v>
          </cell>
          <cell r="D57">
            <v>3</v>
          </cell>
          <cell r="E57" t="str">
            <v>EMERGENCY SERVICES HOSPITAL</v>
          </cell>
          <cell r="F57">
            <v>38</v>
          </cell>
          <cell r="G57">
            <v>300</v>
          </cell>
          <cell r="H57" t="str">
            <v/>
          </cell>
          <cell r="I57" t="str">
            <v/>
          </cell>
          <cell r="J57">
            <v>495</v>
          </cell>
          <cell r="K57" t="str">
            <v/>
          </cell>
          <cell r="L57" t="str">
            <v/>
          </cell>
          <cell r="M57">
            <v>495</v>
          </cell>
        </row>
        <row r="58">
          <cell r="B58">
            <v>190081</v>
          </cell>
          <cell r="C58">
            <v>3</v>
          </cell>
          <cell r="D58">
            <v>3</v>
          </cell>
          <cell r="E58" t="str">
            <v>EMERGENCY SERVICES HOSPITAL</v>
          </cell>
          <cell r="F58">
            <v>25</v>
          </cell>
          <cell r="G58">
            <v>300</v>
          </cell>
          <cell r="H58" t="str">
            <v/>
          </cell>
          <cell r="I58" t="str">
            <v/>
          </cell>
          <cell r="J58">
            <v>40</v>
          </cell>
          <cell r="K58" t="str">
            <v/>
          </cell>
          <cell r="L58" t="str">
            <v/>
          </cell>
          <cell r="M58">
            <v>300</v>
          </cell>
        </row>
        <row r="59">
          <cell r="B59">
            <v>190125</v>
          </cell>
          <cell r="C59">
            <v>3</v>
          </cell>
          <cell r="D59">
            <v>3</v>
          </cell>
          <cell r="E59" t="str">
            <v>EMERGENCY SERVICES HOSPITAL</v>
          </cell>
          <cell r="F59">
            <v>57</v>
          </cell>
          <cell r="G59">
            <v>300</v>
          </cell>
          <cell r="H59" t="str">
            <v/>
          </cell>
          <cell r="I59" t="str">
            <v/>
          </cell>
          <cell r="J59">
            <v>935</v>
          </cell>
          <cell r="K59" t="str">
            <v/>
          </cell>
          <cell r="L59" t="str">
            <v/>
          </cell>
          <cell r="M59">
            <v>935</v>
          </cell>
        </row>
        <row r="60">
          <cell r="B60">
            <v>160787</v>
          </cell>
          <cell r="C60">
            <v>3</v>
          </cell>
          <cell r="D60">
            <v>3</v>
          </cell>
          <cell r="E60" t="str">
            <v>EMERGENCY SERVICES HOSPITAL</v>
          </cell>
          <cell r="F60">
            <v>54</v>
          </cell>
          <cell r="G60">
            <v>300</v>
          </cell>
          <cell r="H60" t="str">
            <v/>
          </cell>
          <cell r="I60" t="str">
            <v/>
          </cell>
          <cell r="J60">
            <v>875</v>
          </cell>
          <cell r="K60" t="str">
            <v/>
          </cell>
          <cell r="L60" t="str">
            <v/>
          </cell>
          <cell r="M60">
            <v>875</v>
          </cell>
        </row>
        <row r="61">
          <cell r="B61">
            <v>304113</v>
          </cell>
          <cell r="C61">
            <v>3</v>
          </cell>
          <cell r="D61">
            <v>3</v>
          </cell>
          <cell r="E61" t="str">
            <v>EMERGENCY SERVICES HOSPITAL</v>
          </cell>
          <cell r="F61">
            <v>28</v>
          </cell>
          <cell r="G61">
            <v>300</v>
          </cell>
          <cell r="H61" t="str">
            <v/>
          </cell>
          <cell r="I61" t="str">
            <v/>
          </cell>
          <cell r="J61">
            <v>160</v>
          </cell>
          <cell r="K61" t="str">
            <v/>
          </cell>
          <cell r="L61" t="str">
            <v/>
          </cell>
          <cell r="M61">
            <v>300</v>
          </cell>
        </row>
        <row r="62">
          <cell r="B62">
            <v>190636</v>
          </cell>
          <cell r="C62">
            <v>3</v>
          </cell>
          <cell r="D62">
            <v>3</v>
          </cell>
          <cell r="E62" t="str">
            <v>EMERGENCY SERVICES HOSPITAL</v>
          </cell>
          <cell r="F62">
            <v>25</v>
          </cell>
          <cell r="G62">
            <v>300</v>
          </cell>
          <cell r="H62" t="str">
            <v/>
          </cell>
          <cell r="I62" t="str">
            <v/>
          </cell>
          <cell r="J62">
            <v>40</v>
          </cell>
          <cell r="K62" t="str">
            <v/>
          </cell>
          <cell r="L62" t="str">
            <v/>
          </cell>
          <cell r="M62">
            <v>300</v>
          </cell>
        </row>
        <row r="63">
          <cell r="B63">
            <v>190766</v>
          </cell>
          <cell r="C63">
            <v>3</v>
          </cell>
          <cell r="D63">
            <v>3</v>
          </cell>
          <cell r="E63" t="str">
            <v>EMERGENCY SERVICES HOSPITAL</v>
          </cell>
          <cell r="F63">
            <v>26</v>
          </cell>
          <cell r="G63">
            <v>300</v>
          </cell>
          <cell r="H63" t="str">
            <v/>
          </cell>
          <cell r="I63" t="str">
            <v/>
          </cell>
          <cell r="J63">
            <v>80</v>
          </cell>
          <cell r="K63" t="str">
            <v/>
          </cell>
          <cell r="L63" t="str">
            <v/>
          </cell>
          <cell r="M63">
            <v>300</v>
          </cell>
        </row>
        <row r="64">
          <cell r="B64">
            <v>301258</v>
          </cell>
          <cell r="C64">
            <v>3</v>
          </cell>
          <cell r="D64">
            <v>3</v>
          </cell>
          <cell r="E64" t="str">
            <v>EMERGENCY SERVICES HOSPITAL</v>
          </cell>
          <cell r="F64">
            <v>96</v>
          </cell>
          <cell r="G64">
            <v>300</v>
          </cell>
          <cell r="H64" t="str">
            <v/>
          </cell>
          <cell r="I64" t="str">
            <v/>
          </cell>
          <cell r="J64">
            <v>1315</v>
          </cell>
          <cell r="K64" t="str">
            <v/>
          </cell>
          <cell r="L64" t="str">
            <v/>
          </cell>
          <cell r="M64">
            <v>1315</v>
          </cell>
        </row>
        <row r="65">
          <cell r="B65">
            <v>361323</v>
          </cell>
          <cell r="C65">
            <v>3</v>
          </cell>
          <cell r="D65">
            <v>3</v>
          </cell>
          <cell r="E65" t="str">
            <v>EMERGENCY SERVICES HOSPITAL</v>
          </cell>
          <cell r="F65">
            <v>60</v>
          </cell>
          <cell r="G65">
            <v>300</v>
          </cell>
          <cell r="H65" t="str">
            <v/>
          </cell>
          <cell r="I65" t="str">
            <v/>
          </cell>
          <cell r="J65">
            <v>995</v>
          </cell>
          <cell r="K65" t="str">
            <v/>
          </cell>
          <cell r="L65" t="str">
            <v/>
          </cell>
          <cell r="M65">
            <v>995</v>
          </cell>
        </row>
        <row r="66">
          <cell r="B66">
            <v>70924</v>
          </cell>
          <cell r="C66">
            <v>1</v>
          </cell>
          <cell r="D66">
            <v>3</v>
          </cell>
          <cell r="E66" t="str">
            <v>EMERGENCY SERVICES HOSPITAL</v>
          </cell>
          <cell r="F66">
            <v>85</v>
          </cell>
          <cell r="G66">
            <v>300</v>
          </cell>
          <cell r="H66" t="str">
            <v/>
          </cell>
          <cell r="I66" t="str">
            <v/>
          </cell>
          <cell r="J66">
            <v>1315</v>
          </cell>
          <cell r="K66" t="str">
            <v/>
          </cell>
          <cell r="L66" t="str">
            <v/>
          </cell>
          <cell r="M66">
            <v>1315</v>
          </cell>
        </row>
        <row r="67">
          <cell r="B67">
            <v>190230</v>
          </cell>
          <cell r="C67">
            <v>3</v>
          </cell>
          <cell r="D67">
            <v>3</v>
          </cell>
          <cell r="E67" t="str">
            <v>EMERGENCY SERVICES HOSPITAL</v>
          </cell>
          <cell r="F67">
            <v>26</v>
          </cell>
          <cell r="G67">
            <v>300</v>
          </cell>
          <cell r="H67" t="str">
            <v/>
          </cell>
          <cell r="I67" t="str">
            <v/>
          </cell>
          <cell r="J67">
            <v>80</v>
          </cell>
          <cell r="K67" t="str">
            <v/>
          </cell>
          <cell r="L67" t="str">
            <v/>
          </cell>
          <cell r="M67">
            <v>300</v>
          </cell>
        </row>
        <row r="68">
          <cell r="B68">
            <v>150706</v>
          </cell>
          <cell r="C68">
            <v>3</v>
          </cell>
          <cell r="D68">
            <v>3</v>
          </cell>
          <cell r="E68" t="str">
            <v>EMERGENCY SERVICES HOSPITAL</v>
          </cell>
          <cell r="F68">
            <v>44</v>
          </cell>
          <cell r="G68">
            <v>300</v>
          </cell>
          <cell r="H68" t="str">
            <v/>
          </cell>
          <cell r="I68" t="str">
            <v/>
          </cell>
          <cell r="J68">
            <v>675</v>
          </cell>
          <cell r="K68" t="str">
            <v/>
          </cell>
          <cell r="L68" t="str">
            <v/>
          </cell>
          <cell r="M68">
            <v>675</v>
          </cell>
        </row>
        <row r="69">
          <cell r="B69">
            <v>500852</v>
          </cell>
          <cell r="C69">
            <v>3</v>
          </cell>
          <cell r="D69">
            <v>3</v>
          </cell>
          <cell r="E69" t="str">
            <v>EMERGENCY SERVICES HOSPITAL</v>
          </cell>
          <cell r="F69">
            <v>31</v>
          </cell>
          <cell r="G69">
            <v>300</v>
          </cell>
          <cell r="H69" t="str">
            <v/>
          </cell>
          <cell r="I69" t="str">
            <v/>
          </cell>
          <cell r="J69">
            <v>270</v>
          </cell>
          <cell r="K69" t="str">
            <v/>
          </cell>
          <cell r="L69" t="str">
            <v/>
          </cell>
          <cell r="M69">
            <v>300</v>
          </cell>
        </row>
        <row r="70">
          <cell r="B70">
            <v>190256</v>
          </cell>
          <cell r="C70">
            <v>3</v>
          </cell>
          <cell r="D70">
            <v>3</v>
          </cell>
          <cell r="E70" t="str">
            <v>EMERGENCY SERVICES HOSPITAL</v>
          </cell>
          <cell r="F70">
            <v>51</v>
          </cell>
          <cell r="G70">
            <v>300</v>
          </cell>
          <cell r="H70" t="str">
            <v/>
          </cell>
          <cell r="I70" t="str">
            <v/>
          </cell>
          <cell r="J70">
            <v>815</v>
          </cell>
          <cell r="K70" t="str">
            <v/>
          </cell>
          <cell r="L70" t="str">
            <v/>
          </cell>
          <cell r="M70">
            <v>815</v>
          </cell>
        </row>
        <row r="71">
          <cell r="B71">
            <v>190328</v>
          </cell>
          <cell r="C71">
            <v>3</v>
          </cell>
          <cell r="D71">
            <v>3</v>
          </cell>
          <cell r="E71" t="str">
            <v>EMERGENCY SERVICES HOSPITAL</v>
          </cell>
          <cell r="F71">
            <v>40</v>
          </cell>
          <cell r="G71">
            <v>300</v>
          </cell>
          <cell r="H71" t="str">
            <v/>
          </cell>
          <cell r="I71" t="str">
            <v/>
          </cell>
          <cell r="J71">
            <v>555</v>
          </cell>
          <cell r="K71" t="str">
            <v/>
          </cell>
          <cell r="L71" t="str">
            <v/>
          </cell>
          <cell r="M71">
            <v>555</v>
          </cell>
        </row>
        <row r="72">
          <cell r="B72">
            <v>130699</v>
          </cell>
          <cell r="C72">
            <v>1</v>
          </cell>
          <cell r="D72">
            <v>3</v>
          </cell>
          <cell r="E72" t="str">
            <v>EMERGENCY SERVICES HOSPITAL</v>
          </cell>
          <cell r="F72">
            <v>48</v>
          </cell>
          <cell r="G72">
            <v>300</v>
          </cell>
          <cell r="H72" t="str">
            <v/>
          </cell>
          <cell r="I72" t="str">
            <v/>
          </cell>
          <cell r="J72">
            <v>755</v>
          </cell>
          <cell r="K72" t="str">
            <v/>
          </cell>
          <cell r="L72" t="str">
            <v/>
          </cell>
          <cell r="M72">
            <v>755</v>
          </cell>
        </row>
        <row r="73">
          <cell r="B73">
            <v>301175</v>
          </cell>
          <cell r="C73">
            <v>3</v>
          </cell>
          <cell r="D73">
            <v>3</v>
          </cell>
          <cell r="E73" t="str">
            <v>EMERGENCY SERVICES HOSPITAL</v>
          </cell>
          <cell r="F73">
            <v>32</v>
          </cell>
          <cell r="G73">
            <v>300</v>
          </cell>
          <cell r="H73" t="str">
            <v/>
          </cell>
          <cell r="I73" t="str">
            <v/>
          </cell>
          <cell r="J73">
            <v>305</v>
          </cell>
          <cell r="K73" t="str">
            <v/>
          </cell>
          <cell r="L73" t="str">
            <v/>
          </cell>
          <cell r="M73">
            <v>305</v>
          </cell>
        </row>
        <row r="74">
          <cell r="B74">
            <v>301283</v>
          </cell>
          <cell r="C74">
            <v>3</v>
          </cell>
          <cell r="D74">
            <v>3</v>
          </cell>
          <cell r="E74" t="str">
            <v>EMERGENCY SERVICES HOSPITAL</v>
          </cell>
          <cell r="F74">
            <v>85</v>
          </cell>
          <cell r="G74">
            <v>300</v>
          </cell>
          <cell r="H74" t="str">
            <v/>
          </cell>
          <cell r="I74" t="str">
            <v/>
          </cell>
          <cell r="J74">
            <v>1315</v>
          </cell>
          <cell r="K74" t="str">
            <v/>
          </cell>
          <cell r="L74" t="str">
            <v/>
          </cell>
          <cell r="M74">
            <v>1315</v>
          </cell>
        </row>
        <row r="75">
          <cell r="B75">
            <v>190315</v>
          </cell>
          <cell r="C75">
            <v>3</v>
          </cell>
          <cell r="D75">
            <v>3</v>
          </cell>
          <cell r="E75" t="str">
            <v>EMERGENCY SERVICES HOSPITAL</v>
          </cell>
          <cell r="F75">
            <v>36</v>
          </cell>
          <cell r="G75">
            <v>300</v>
          </cell>
          <cell r="H75" t="str">
            <v/>
          </cell>
          <cell r="I75" t="str">
            <v/>
          </cell>
          <cell r="J75">
            <v>435</v>
          </cell>
          <cell r="K75" t="str">
            <v/>
          </cell>
          <cell r="L75" t="str">
            <v/>
          </cell>
          <cell r="M75">
            <v>435</v>
          </cell>
        </row>
        <row r="76">
          <cell r="B76">
            <v>270777</v>
          </cell>
          <cell r="C76">
            <v>3</v>
          </cell>
          <cell r="D76">
            <v>3</v>
          </cell>
          <cell r="E76" t="str">
            <v>EMERGENCY SERVICES HOSPITAL</v>
          </cell>
          <cell r="F76">
            <v>29</v>
          </cell>
          <cell r="G76">
            <v>300</v>
          </cell>
          <cell r="H76" t="str">
            <v/>
          </cell>
          <cell r="I76" t="str">
            <v/>
          </cell>
          <cell r="J76">
            <v>200</v>
          </cell>
          <cell r="K76" t="str">
            <v/>
          </cell>
          <cell r="L76" t="str">
            <v/>
          </cell>
          <cell r="M76">
            <v>300</v>
          </cell>
        </row>
        <row r="77">
          <cell r="B77">
            <v>190352</v>
          </cell>
          <cell r="C77">
            <v>3</v>
          </cell>
          <cell r="D77">
            <v>3</v>
          </cell>
          <cell r="E77" t="str">
            <v>EMERGENCY SERVICES HOSPITAL</v>
          </cell>
          <cell r="F77">
            <v>47</v>
          </cell>
          <cell r="G77">
            <v>300</v>
          </cell>
          <cell r="H77" t="str">
            <v/>
          </cell>
          <cell r="I77" t="str">
            <v/>
          </cell>
          <cell r="J77">
            <v>735</v>
          </cell>
          <cell r="K77" t="str">
            <v/>
          </cell>
          <cell r="L77" t="str">
            <v/>
          </cell>
          <cell r="M77">
            <v>735</v>
          </cell>
        </row>
        <row r="78">
          <cell r="B78">
            <v>362041</v>
          </cell>
          <cell r="C78">
            <v>1</v>
          </cell>
          <cell r="D78">
            <v>3</v>
          </cell>
          <cell r="E78" t="str">
            <v>EMERGENCY SERVICES HOSPITAL</v>
          </cell>
          <cell r="F78">
            <v>35</v>
          </cell>
          <cell r="G78">
            <v>300</v>
          </cell>
          <cell r="H78" t="str">
            <v/>
          </cell>
          <cell r="I78" t="str">
            <v/>
          </cell>
          <cell r="J78">
            <v>405</v>
          </cell>
          <cell r="K78" t="str">
            <v/>
          </cell>
          <cell r="L78" t="str">
            <v/>
          </cell>
          <cell r="M78">
            <v>405</v>
          </cell>
        </row>
        <row r="79">
          <cell r="B79">
            <v>331216</v>
          </cell>
          <cell r="C79">
            <v>3</v>
          </cell>
          <cell r="D79">
            <v>3</v>
          </cell>
          <cell r="E79" t="str">
            <v>EMERGENCY SERVICES HOSPITAL</v>
          </cell>
          <cell r="F79">
            <v>37</v>
          </cell>
          <cell r="G79">
            <v>300</v>
          </cell>
          <cell r="H79" t="str">
            <v/>
          </cell>
          <cell r="I79" t="str">
            <v/>
          </cell>
          <cell r="J79">
            <v>465</v>
          </cell>
          <cell r="K79" t="str">
            <v/>
          </cell>
          <cell r="L79" t="str">
            <v/>
          </cell>
          <cell r="M79">
            <v>465</v>
          </cell>
        </row>
        <row r="80">
          <cell r="B80">
            <v>190521</v>
          </cell>
          <cell r="C80">
            <v>3</v>
          </cell>
          <cell r="D80">
            <v>3</v>
          </cell>
          <cell r="E80" t="str">
            <v>EMERGENCY SERVICES HOSPITAL</v>
          </cell>
          <cell r="F80">
            <v>42</v>
          </cell>
          <cell r="G80">
            <v>300</v>
          </cell>
          <cell r="H80" t="str">
            <v/>
          </cell>
          <cell r="I80" t="str">
            <v/>
          </cell>
          <cell r="J80">
            <v>615</v>
          </cell>
          <cell r="K80" t="str">
            <v/>
          </cell>
          <cell r="L80" t="str">
            <v/>
          </cell>
          <cell r="M80">
            <v>615</v>
          </cell>
        </row>
        <row r="81">
          <cell r="B81">
            <v>240942</v>
          </cell>
          <cell r="C81">
            <v>4</v>
          </cell>
          <cell r="D81">
            <v>3</v>
          </cell>
          <cell r="E81" t="str">
            <v>EMERGENCY SERVICES HOSPITAL</v>
          </cell>
          <cell r="F81">
            <v>28</v>
          </cell>
          <cell r="G81">
            <v>300</v>
          </cell>
          <cell r="H81" t="str">
            <v/>
          </cell>
          <cell r="I81" t="str">
            <v/>
          </cell>
          <cell r="J81">
            <v>160</v>
          </cell>
          <cell r="K81" t="str">
            <v/>
          </cell>
          <cell r="L81" t="str">
            <v/>
          </cell>
          <cell r="M81">
            <v>300</v>
          </cell>
        </row>
        <row r="82">
          <cell r="B82">
            <v>340951</v>
          </cell>
          <cell r="C82">
            <v>3</v>
          </cell>
          <cell r="D82">
            <v>3</v>
          </cell>
          <cell r="E82" t="str">
            <v>EMERGENCY SERVICES HOSPITAL</v>
          </cell>
          <cell r="F82">
            <v>25</v>
          </cell>
          <cell r="G82">
            <v>300</v>
          </cell>
          <cell r="H82" t="str">
            <v/>
          </cell>
          <cell r="I82" t="str">
            <v/>
          </cell>
          <cell r="J82">
            <v>40</v>
          </cell>
          <cell r="K82" t="str">
            <v/>
          </cell>
          <cell r="L82" t="str">
            <v/>
          </cell>
          <cell r="M82">
            <v>300</v>
          </cell>
        </row>
        <row r="83">
          <cell r="B83">
            <v>190524</v>
          </cell>
          <cell r="C83">
            <v>3</v>
          </cell>
          <cell r="D83">
            <v>3</v>
          </cell>
          <cell r="E83" t="str">
            <v>EMERGENCY SERVICES HOSPITAL</v>
          </cell>
          <cell r="F83">
            <v>46</v>
          </cell>
          <cell r="G83">
            <v>300</v>
          </cell>
          <cell r="H83" t="str">
            <v/>
          </cell>
          <cell r="I83" t="str">
            <v/>
          </cell>
          <cell r="J83">
            <v>715</v>
          </cell>
          <cell r="K83" t="str">
            <v/>
          </cell>
          <cell r="L83" t="str">
            <v/>
          </cell>
          <cell r="M83">
            <v>715</v>
          </cell>
        </row>
        <row r="84">
          <cell r="B84">
            <v>190547</v>
          </cell>
          <cell r="C84">
            <v>3</v>
          </cell>
          <cell r="D84">
            <v>3</v>
          </cell>
          <cell r="E84" t="str">
            <v>EMERGENCY SERVICES HOSPITAL</v>
          </cell>
          <cell r="F84">
            <v>41</v>
          </cell>
          <cell r="G84">
            <v>300</v>
          </cell>
          <cell r="H84" t="str">
            <v/>
          </cell>
          <cell r="I84" t="str">
            <v/>
          </cell>
          <cell r="J84">
            <v>585</v>
          </cell>
          <cell r="K84" t="str">
            <v/>
          </cell>
          <cell r="L84" t="str">
            <v/>
          </cell>
          <cell r="M84">
            <v>585</v>
          </cell>
        </row>
        <row r="85">
          <cell r="B85">
            <v>334048</v>
          </cell>
          <cell r="C85">
            <v>1</v>
          </cell>
          <cell r="D85">
            <v>3</v>
          </cell>
          <cell r="E85" t="str">
            <v>EMERGENCY SERVICES HOSPITAL</v>
          </cell>
          <cell r="F85">
            <v>35</v>
          </cell>
          <cell r="G85">
            <v>300</v>
          </cell>
          <cell r="H85" t="str">
            <v/>
          </cell>
          <cell r="I85" t="str">
            <v/>
          </cell>
          <cell r="J85">
            <v>405</v>
          </cell>
          <cell r="K85" t="str">
            <v/>
          </cell>
          <cell r="L85" t="str">
            <v/>
          </cell>
          <cell r="M85">
            <v>405</v>
          </cell>
        </row>
        <row r="86">
          <cell r="B86">
            <v>274043</v>
          </cell>
          <cell r="C86">
            <v>1</v>
          </cell>
          <cell r="D86">
            <v>3</v>
          </cell>
          <cell r="E86" t="str">
            <v>EMERGENCY SERVICES HOSPITAL</v>
          </cell>
          <cell r="F86">
            <v>68</v>
          </cell>
          <cell r="G86">
            <v>300</v>
          </cell>
          <cell r="H86" t="str">
            <v/>
          </cell>
          <cell r="I86" t="str">
            <v/>
          </cell>
          <cell r="J86">
            <v>1135</v>
          </cell>
          <cell r="K86" t="str">
            <v/>
          </cell>
          <cell r="L86" t="str">
            <v/>
          </cell>
          <cell r="M86">
            <v>1135</v>
          </cell>
        </row>
        <row r="87">
          <cell r="B87">
            <v>190810</v>
          </cell>
          <cell r="C87">
            <v>3</v>
          </cell>
          <cell r="D87">
            <v>3</v>
          </cell>
          <cell r="E87" t="str">
            <v>EMERGENCY SERVICES HOSPITAL</v>
          </cell>
          <cell r="F87">
            <v>33</v>
          </cell>
          <cell r="G87">
            <v>300</v>
          </cell>
          <cell r="H87" t="str">
            <v/>
          </cell>
          <cell r="I87" t="str">
            <v/>
          </cell>
          <cell r="J87">
            <v>340</v>
          </cell>
          <cell r="K87" t="str">
            <v/>
          </cell>
          <cell r="L87" t="str">
            <v/>
          </cell>
          <cell r="M87">
            <v>340</v>
          </cell>
        </row>
        <row r="88">
          <cell r="B88">
            <v>500967</v>
          </cell>
          <cell r="C88">
            <v>1</v>
          </cell>
          <cell r="D88">
            <v>3</v>
          </cell>
          <cell r="E88" t="str">
            <v>EMERGENCY SERVICES HOSPITAL</v>
          </cell>
          <cell r="F88">
            <v>28</v>
          </cell>
          <cell r="G88">
            <v>300</v>
          </cell>
          <cell r="H88" t="str">
            <v/>
          </cell>
          <cell r="I88" t="str">
            <v/>
          </cell>
          <cell r="J88">
            <v>160</v>
          </cell>
          <cell r="K88" t="str">
            <v/>
          </cell>
          <cell r="L88" t="str">
            <v/>
          </cell>
          <cell r="M88">
            <v>300</v>
          </cell>
        </row>
        <row r="89">
          <cell r="B89">
            <v>190587</v>
          </cell>
          <cell r="C89">
            <v>3</v>
          </cell>
          <cell r="D89">
            <v>3</v>
          </cell>
          <cell r="E89" t="str">
            <v>EMERGENCY SERVICES HOSPITAL</v>
          </cell>
          <cell r="F89">
            <v>27</v>
          </cell>
          <cell r="G89">
            <v>300</v>
          </cell>
          <cell r="H89" t="str">
            <v/>
          </cell>
          <cell r="I89" t="str">
            <v/>
          </cell>
          <cell r="J89">
            <v>120</v>
          </cell>
          <cell r="K89" t="str">
            <v/>
          </cell>
          <cell r="L89" t="str">
            <v/>
          </cell>
          <cell r="M89">
            <v>300</v>
          </cell>
        </row>
        <row r="90">
          <cell r="B90">
            <v>190696</v>
          </cell>
          <cell r="C90">
            <v>3</v>
          </cell>
          <cell r="D90">
            <v>3</v>
          </cell>
          <cell r="E90" t="str">
            <v>EMERGENCY SERVICES HOSPITAL</v>
          </cell>
          <cell r="F90">
            <v>62</v>
          </cell>
          <cell r="G90">
            <v>300</v>
          </cell>
          <cell r="H90" t="str">
            <v/>
          </cell>
          <cell r="I90" t="str">
            <v/>
          </cell>
          <cell r="J90">
            <v>1035</v>
          </cell>
          <cell r="K90" t="str">
            <v/>
          </cell>
          <cell r="L90" t="str">
            <v/>
          </cell>
          <cell r="M90">
            <v>1035</v>
          </cell>
        </row>
        <row r="91">
          <cell r="B91">
            <v>370759</v>
          </cell>
          <cell r="C91">
            <v>3</v>
          </cell>
          <cell r="D91">
            <v>3</v>
          </cell>
          <cell r="E91" t="str">
            <v>EMERGENCY SERVICES HOSPITAL</v>
          </cell>
          <cell r="F91">
            <v>39</v>
          </cell>
          <cell r="G91">
            <v>300</v>
          </cell>
          <cell r="H91" t="str">
            <v/>
          </cell>
          <cell r="I91" t="str">
            <v/>
          </cell>
          <cell r="J91">
            <v>525</v>
          </cell>
          <cell r="K91" t="str">
            <v/>
          </cell>
          <cell r="L91" t="str">
            <v/>
          </cell>
          <cell r="M91">
            <v>525</v>
          </cell>
        </row>
        <row r="92">
          <cell r="B92">
            <v>331293</v>
          </cell>
          <cell r="C92">
            <v>3</v>
          </cell>
          <cell r="D92">
            <v>3</v>
          </cell>
          <cell r="E92" t="str">
            <v>EMERGENCY SERVICES HOSPITAL</v>
          </cell>
          <cell r="F92">
            <v>27</v>
          </cell>
          <cell r="G92">
            <v>300</v>
          </cell>
          <cell r="H92" t="str">
            <v/>
          </cell>
          <cell r="I92" t="str">
            <v/>
          </cell>
          <cell r="J92">
            <v>120</v>
          </cell>
          <cell r="K92" t="str">
            <v/>
          </cell>
          <cell r="L92" t="str">
            <v/>
          </cell>
          <cell r="M92">
            <v>300</v>
          </cell>
        </row>
        <row r="93">
          <cell r="B93">
            <v>130760</v>
          </cell>
          <cell r="C93">
            <v>1</v>
          </cell>
          <cell r="D93">
            <v>3</v>
          </cell>
          <cell r="E93" t="str">
            <v>EMERGENCY SERVICES HOSPITAL</v>
          </cell>
          <cell r="F93">
            <v>29</v>
          </cell>
          <cell r="G93">
            <v>300</v>
          </cell>
          <cell r="H93" t="str">
            <v/>
          </cell>
          <cell r="I93" t="str">
            <v/>
          </cell>
          <cell r="J93">
            <v>200</v>
          </cell>
          <cell r="K93" t="str">
            <v/>
          </cell>
          <cell r="L93" t="str">
            <v/>
          </cell>
          <cell r="M93">
            <v>300</v>
          </cell>
        </row>
        <row r="94">
          <cell r="B94">
            <v>190630</v>
          </cell>
          <cell r="C94">
            <v>3</v>
          </cell>
          <cell r="D94">
            <v>3</v>
          </cell>
          <cell r="E94" t="str">
            <v>EMERGENCY SERVICES HOSPITAL</v>
          </cell>
          <cell r="F94">
            <v>27</v>
          </cell>
          <cell r="G94">
            <v>300</v>
          </cell>
          <cell r="H94" t="str">
            <v/>
          </cell>
          <cell r="I94" t="str">
            <v/>
          </cell>
          <cell r="J94">
            <v>120</v>
          </cell>
          <cell r="K94" t="str">
            <v/>
          </cell>
          <cell r="L94" t="str">
            <v/>
          </cell>
          <cell r="M94">
            <v>300</v>
          </cell>
        </row>
        <row r="95">
          <cell r="B95">
            <v>190382</v>
          </cell>
          <cell r="C95">
            <v>3</v>
          </cell>
          <cell r="D95">
            <v>3</v>
          </cell>
          <cell r="E95" t="str">
            <v>EMERGENCY SERVICES HOSPITAL</v>
          </cell>
          <cell r="F95">
            <v>57</v>
          </cell>
          <cell r="G95">
            <v>300</v>
          </cell>
          <cell r="H95" t="str">
            <v/>
          </cell>
          <cell r="I95" t="str">
            <v/>
          </cell>
          <cell r="J95">
            <v>935</v>
          </cell>
          <cell r="K95" t="str">
            <v/>
          </cell>
          <cell r="L95" t="str">
            <v/>
          </cell>
          <cell r="M95">
            <v>935</v>
          </cell>
        </row>
        <row r="96">
          <cell r="B96">
            <v>171049</v>
          </cell>
          <cell r="C96">
            <v>3</v>
          </cell>
          <cell r="D96">
            <v>3</v>
          </cell>
          <cell r="E96" t="str">
            <v>EMERGENCY SERVICES HOSPITAL</v>
          </cell>
          <cell r="F96">
            <v>32</v>
          </cell>
          <cell r="G96">
            <v>300</v>
          </cell>
          <cell r="H96" t="str">
            <v/>
          </cell>
          <cell r="I96" t="str">
            <v/>
          </cell>
          <cell r="J96">
            <v>305</v>
          </cell>
          <cell r="K96" t="str">
            <v/>
          </cell>
          <cell r="L96" t="str">
            <v/>
          </cell>
          <cell r="M96">
            <v>305</v>
          </cell>
        </row>
        <row r="97">
          <cell r="B97">
            <v>430705</v>
          </cell>
          <cell r="C97">
            <v>3</v>
          </cell>
          <cell r="D97">
            <v>3</v>
          </cell>
          <cell r="E97" t="str">
            <v>EMERGENCY SERVICES HOSPITAL</v>
          </cell>
          <cell r="F97">
            <v>34</v>
          </cell>
          <cell r="G97">
            <v>300</v>
          </cell>
          <cell r="H97" t="str">
            <v/>
          </cell>
          <cell r="I97" t="str">
            <v/>
          </cell>
          <cell r="J97">
            <v>375</v>
          </cell>
          <cell r="K97" t="str">
            <v/>
          </cell>
          <cell r="L97" t="str">
            <v/>
          </cell>
          <cell r="M97">
            <v>375</v>
          </cell>
        </row>
        <row r="98">
          <cell r="B98">
            <v>190366</v>
          </cell>
          <cell r="C98">
            <v>3</v>
          </cell>
          <cell r="D98">
            <v>3</v>
          </cell>
          <cell r="E98" t="str">
            <v>EMERGENCY SERVICES HOSPITAL</v>
          </cell>
          <cell r="F98">
            <v>37</v>
          </cell>
          <cell r="G98">
            <v>300</v>
          </cell>
          <cell r="H98" t="str">
            <v/>
          </cell>
          <cell r="I98" t="str">
            <v/>
          </cell>
          <cell r="J98">
            <v>465</v>
          </cell>
          <cell r="K98" t="str">
            <v/>
          </cell>
          <cell r="L98" t="str">
            <v/>
          </cell>
          <cell r="M98">
            <v>465</v>
          </cell>
        </row>
        <row r="99">
          <cell r="B99">
            <v>190673</v>
          </cell>
          <cell r="C99">
            <v>3</v>
          </cell>
          <cell r="D99">
            <v>3</v>
          </cell>
          <cell r="E99" t="str">
            <v>EMERGENCY SERVICES HOSPITAL</v>
          </cell>
          <cell r="F99">
            <v>27</v>
          </cell>
          <cell r="G99">
            <v>300</v>
          </cell>
          <cell r="H99" t="str">
            <v/>
          </cell>
          <cell r="I99" t="str">
            <v/>
          </cell>
          <cell r="J99">
            <v>120</v>
          </cell>
          <cell r="K99" t="str">
            <v/>
          </cell>
          <cell r="L99" t="str">
            <v/>
          </cell>
          <cell r="M99">
            <v>300</v>
          </cell>
        </row>
        <row r="100">
          <cell r="B100">
            <v>391010</v>
          </cell>
          <cell r="C100">
            <v>1</v>
          </cell>
          <cell r="D100">
            <v>3</v>
          </cell>
          <cell r="E100" t="str">
            <v>EMERGENCY SERVICES HOSPITAL</v>
          </cell>
          <cell r="F100">
            <v>89</v>
          </cell>
          <cell r="G100">
            <v>300</v>
          </cell>
          <cell r="H100" t="str">
            <v/>
          </cell>
          <cell r="I100" t="str">
            <v/>
          </cell>
          <cell r="J100">
            <v>1315</v>
          </cell>
          <cell r="K100" t="str">
            <v/>
          </cell>
          <cell r="L100" t="str">
            <v/>
          </cell>
          <cell r="M100">
            <v>1315</v>
          </cell>
        </row>
        <row r="101">
          <cell r="B101">
            <v>400511</v>
          </cell>
          <cell r="C101">
            <v>1</v>
          </cell>
          <cell r="D101">
            <v>3</v>
          </cell>
          <cell r="E101" t="str">
            <v>EMERGENCY SERVICES HOSPITAL</v>
          </cell>
          <cell r="F101">
            <v>65</v>
          </cell>
          <cell r="G101">
            <v>300</v>
          </cell>
          <cell r="H101" t="str">
            <v/>
          </cell>
          <cell r="I101" t="str">
            <v/>
          </cell>
          <cell r="J101">
            <v>1090</v>
          </cell>
          <cell r="K101" t="str">
            <v/>
          </cell>
          <cell r="L101" t="str">
            <v/>
          </cell>
          <cell r="M101">
            <v>1090</v>
          </cell>
        </row>
        <row r="102">
          <cell r="B102">
            <v>410782</v>
          </cell>
          <cell r="C102">
            <v>1</v>
          </cell>
          <cell r="D102">
            <v>3</v>
          </cell>
          <cell r="E102" t="str">
            <v>EMERGENCY SERVICES HOSPITAL</v>
          </cell>
          <cell r="F102">
            <v>87</v>
          </cell>
          <cell r="G102">
            <v>300</v>
          </cell>
          <cell r="H102" t="str">
            <v/>
          </cell>
          <cell r="I102" t="str">
            <v/>
          </cell>
          <cell r="J102">
            <v>1315</v>
          </cell>
          <cell r="K102" t="str">
            <v/>
          </cell>
          <cell r="L102" t="str">
            <v/>
          </cell>
          <cell r="M102">
            <v>1315</v>
          </cell>
        </row>
        <row r="103">
          <cell r="B103">
            <v>190680</v>
          </cell>
          <cell r="C103">
            <v>3</v>
          </cell>
          <cell r="D103">
            <v>3</v>
          </cell>
          <cell r="E103" t="str">
            <v>EMERGENCY SERVICES HOSPITAL</v>
          </cell>
          <cell r="F103">
            <v>38</v>
          </cell>
          <cell r="G103">
            <v>300</v>
          </cell>
          <cell r="H103" t="str">
            <v/>
          </cell>
          <cell r="I103" t="str">
            <v/>
          </cell>
          <cell r="J103">
            <v>495</v>
          </cell>
          <cell r="K103" t="str">
            <v/>
          </cell>
          <cell r="L103" t="str">
            <v/>
          </cell>
          <cell r="M103">
            <v>495</v>
          </cell>
        </row>
        <row r="104">
          <cell r="B104">
            <v>190685</v>
          </cell>
          <cell r="C104">
            <v>3</v>
          </cell>
          <cell r="D104">
            <v>3</v>
          </cell>
          <cell r="E104" t="str">
            <v>EMERGENCY SERVICES HOSPITAL</v>
          </cell>
          <cell r="F104">
            <v>37</v>
          </cell>
          <cell r="G104">
            <v>300</v>
          </cell>
          <cell r="H104" t="str">
            <v/>
          </cell>
          <cell r="I104" t="str">
            <v/>
          </cell>
          <cell r="J104">
            <v>465</v>
          </cell>
          <cell r="K104" t="str">
            <v/>
          </cell>
          <cell r="L104" t="str">
            <v/>
          </cell>
          <cell r="M104">
            <v>465</v>
          </cell>
        </row>
        <row r="105">
          <cell r="B105">
            <v>190691</v>
          </cell>
          <cell r="C105">
            <v>3</v>
          </cell>
          <cell r="D105">
            <v>3</v>
          </cell>
          <cell r="E105" t="str">
            <v>EMERGENCY SERVICES HOSPITAL</v>
          </cell>
          <cell r="F105">
            <v>34</v>
          </cell>
          <cell r="G105">
            <v>300</v>
          </cell>
          <cell r="H105" t="str">
            <v/>
          </cell>
          <cell r="I105" t="str">
            <v/>
          </cell>
          <cell r="J105">
            <v>375</v>
          </cell>
          <cell r="K105" t="str">
            <v/>
          </cell>
          <cell r="L105" t="str">
            <v/>
          </cell>
          <cell r="M105">
            <v>375</v>
          </cell>
        </row>
        <row r="106">
          <cell r="B106">
            <v>370658</v>
          </cell>
          <cell r="C106">
            <v>3</v>
          </cell>
          <cell r="D106">
            <v>3</v>
          </cell>
          <cell r="E106" t="str">
            <v>EMERGENCY SERVICES HOSPITAL</v>
          </cell>
          <cell r="F106">
            <v>40</v>
          </cell>
          <cell r="G106">
            <v>300</v>
          </cell>
          <cell r="H106" t="str">
            <v/>
          </cell>
          <cell r="I106" t="str">
            <v/>
          </cell>
          <cell r="J106">
            <v>555</v>
          </cell>
          <cell r="K106" t="str">
            <v/>
          </cell>
          <cell r="L106" t="str">
            <v/>
          </cell>
          <cell r="M106">
            <v>555</v>
          </cell>
        </row>
        <row r="107">
          <cell r="B107">
            <v>370689</v>
          </cell>
          <cell r="C107">
            <v>3</v>
          </cell>
          <cell r="D107">
            <v>3</v>
          </cell>
          <cell r="E107" t="str">
            <v>EMERGENCY SERVICES HOSPITAL</v>
          </cell>
          <cell r="F107">
            <v>41</v>
          </cell>
          <cell r="G107">
            <v>300</v>
          </cell>
          <cell r="H107" t="str">
            <v/>
          </cell>
          <cell r="I107" t="str">
            <v/>
          </cell>
          <cell r="J107">
            <v>585</v>
          </cell>
          <cell r="K107" t="str">
            <v/>
          </cell>
          <cell r="L107" t="str">
            <v/>
          </cell>
          <cell r="M107">
            <v>585</v>
          </cell>
        </row>
        <row r="108">
          <cell r="B108">
            <v>394009</v>
          </cell>
          <cell r="C108">
            <v>3</v>
          </cell>
          <cell r="D108">
            <v>3</v>
          </cell>
          <cell r="E108" t="str">
            <v>EMERGENCY SERVICES HOSPITAL</v>
          </cell>
          <cell r="F108">
            <v>40</v>
          </cell>
          <cell r="G108">
            <v>300</v>
          </cell>
          <cell r="H108" t="str">
            <v/>
          </cell>
          <cell r="I108" t="str">
            <v/>
          </cell>
          <cell r="J108">
            <v>555</v>
          </cell>
          <cell r="K108" t="str">
            <v/>
          </cell>
          <cell r="L108" t="str">
            <v/>
          </cell>
          <cell r="M108">
            <v>555</v>
          </cell>
        </row>
        <row r="109">
          <cell r="B109">
            <v>190754</v>
          </cell>
          <cell r="C109">
            <v>3</v>
          </cell>
          <cell r="D109">
            <v>3</v>
          </cell>
          <cell r="E109" t="str">
            <v>EMERGENCY SERVICES HOSPITAL</v>
          </cell>
          <cell r="F109">
            <v>59</v>
          </cell>
          <cell r="G109">
            <v>300</v>
          </cell>
          <cell r="H109" t="str">
            <v/>
          </cell>
          <cell r="I109" t="str">
            <v/>
          </cell>
          <cell r="J109">
            <v>975</v>
          </cell>
          <cell r="K109" t="str">
            <v/>
          </cell>
          <cell r="L109" t="str">
            <v/>
          </cell>
          <cell r="M109">
            <v>975</v>
          </cell>
        </row>
        <row r="110">
          <cell r="B110">
            <v>380964</v>
          </cell>
          <cell r="C110">
            <v>3</v>
          </cell>
          <cell r="D110">
            <v>3</v>
          </cell>
          <cell r="E110" t="str">
            <v>EMERGENCY SERVICES HOSPITAL</v>
          </cell>
          <cell r="F110">
            <v>34</v>
          </cell>
          <cell r="G110">
            <v>300</v>
          </cell>
          <cell r="H110" t="str">
            <v/>
          </cell>
          <cell r="I110" t="str">
            <v/>
          </cell>
          <cell r="J110">
            <v>375</v>
          </cell>
          <cell r="K110" t="str">
            <v/>
          </cell>
          <cell r="L110" t="str">
            <v/>
          </cell>
          <cell r="M110">
            <v>375</v>
          </cell>
        </row>
        <row r="111">
          <cell r="B111">
            <v>190053</v>
          </cell>
          <cell r="C111">
            <v>3</v>
          </cell>
          <cell r="D111">
            <v>3</v>
          </cell>
          <cell r="E111" t="str">
            <v>EMERGENCY SERVICES HOSPITAL</v>
          </cell>
          <cell r="F111">
            <v>28</v>
          </cell>
          <cell r="G111">
            <v>300</v>
          </cell>
          <cell r="H111" t="str">
            <v/>
          </cell>
          <cell r="I111" t="str">
            <v/>
          </cell>
          <cell r="J111">
            <v>160</v>
          </cell>
          <cell r="K111" t="str">
            <v/>
          </cell>
          <cell r="L111" t="str">
            <v/>
          </cell>
          <cell r="M111">
            <v>300</v>
          </cell>
        </row>
        <row r="112">
          <cell r="B112">
            <v>10967</v>
          </cell>
          <cell r="C112">
            <v>3</v>
          </cell>
          <cell r="D112">
            <v>3</v>
          </cell>
          <cell r="E112" t="str">
            <v>EMERGENCY SERVICES HOSPITAL</v>
          </cell>
          <cell r="F112">
            <v>25</v>
          </cell>
          <cell r="G112">
            <v>300</v>
          </cell>
          <cell r="H112" t="str">
            <v/>
          </cell>
          <cell r="I112" t="str">
            <v/>
          </cell>
          <cell r="J112">
            <v>40</v>
          </cell>
          <cell r="K112" t="str">
            <v/>
          </cell>
          <cell r="L112" t="str">
            <v/>
          </cell>
          <cell r="M112">
            <v>300</v>
          </cell>
        </row>
        <row r="113">
          <cell r="B113">
            <v>190599</v>
          </cell>
          <cell r="C113">
            <v>3</v>
          </cell>
          <cell r="D113">
            <v>3</v>
          </cell>
          <cell r="E113" t="str">
            <v>EMERGENCY SERVICES HOSPITAL</v>
          </cell>
          <cell r="F113">
            <v>70</v>
          </cell>
          <cell r="G113">
            <v>300</v>
          </cell>
          <cell r="H113" t="str">
            <v/>
          </cell>
          <cell r="I113" t="str">
            <v/>
          </cell>
          <cell r="J113">
            <v>1165</v>
          </cell>
          <cell r="K113" t="str">
            <v/>
          </cell>
          <cell r="L113" t="str">
            <v/>
          </cell>
          <cell r="M113">
            <v>1165</v>
          </cell>
        </row>
        <row r="114">
          <cell r="B114">
            <v>490919</v>
          </cell>
          <cell r="C114">
            <v>4</v>
          </cell>
          <cell r="D114">
            <v>3</v>
          </cell>
          <cell r="E114" t="str">
            <v>EMERGENCY SERVICES HOSPITAL</v>
          </cell>
          <cell r="F114">
            <v>45</v>
          </cell>
          <cell r="G114">
            <v>300</v>
          </cell>
          <cell r="H114" t="str">
            <v/>
          </cell>
          <cell r="I114" t="str">
            <v/>
          </cell>
          <cell r="J114">
            <v>695</v>
          </cell>
          <cell r="K114" t="str">
            <v/>
          </cell>
          <cell r="L114" t="str">
            <v/>
          </cell>
          <cell r="M114">
            <v>695</v>
          </cell>
        </row>
        <row r="115">
          <cell r="B115">
            <v>481094</v>
          </cell>
          <cell r="C115">
            <v>3</v>
          </cell>
          <cell r="D115">
            <v>3</v>
          </cell>
          <cell r="E115" t="str">
            <v>EMERGENCY SERVICES HOSPITAL</v>
          </cell>
          <cell r="F115">
            <v>29</v>
          </cell>
          <cell r="G115">
            <v>300</v>
          </cell>
          <cell r="H115" t="str">
            <v/>
          </cell>
          <cell r="I115" t="str">
            <v/>
          </cell>
          <cell r="J115">
            <v>200</v>
          </cell>
          <cell r="K115" t="str">
            <v/>
          </cell>
          <cell r="L115" t="str">
            <v/>
          </cell>
          <cell r="M115">
            <v>300</v>
          </cell>
        </row>
        <row r="116">
          <cell r="B116">
            <v>540816</v>
          </cell>
          <cell r="C116">
            <v>1</v>
          </cell>
          <cell r="D116">
            <v>3</v>
          </cell>
          <cell r="E116" t="str">
            <v>EMERGENCY SERVICES HOSPITAL</v>
          </cell>
          <cell r="F116">
            <v>29</v>
          </cell>
          <cell r="G116">
            <v>300</v>
          </cell>
          <cell r="H116" t="str">
            <v/>
          </cell>
          <cell r="I116" t="str">
            <v/>
          </cell>
          <cell r="J116">
            <v>200</v>
          </cell>
          <cell r="K116" t="str">
            <v/>
          </cell>
          <cell r="L116" t="str">
            <v/>
          </cell>
          <cell r="M116">
            <v>300</v>
          </cell>
        </row>
        <row r="117">
          <cell r="B117">
            <v>551061</v>
          </cell>
          <cell r="C117">
            <v>1</v>
          </cell>
          <cell r="D117">
            <v>3</v>
          </cell>
          <cell r="E117" t="str">
            <v>EMERGENCY SERVICES HOSPITAL</v>
          </cell>
          <cell r="F117">
            <v>36</v>
          </cell>
          <cell r="G117">
            <v>300</v>
          </cell>
          <cell r="H117" t="str">
            <v/>
          </cell>
          <cell r="I117" t="str">
            <v/>
          </cell>
          <cell r="J117">
            <v>435</v>
          </cell>
          <cell r="K117" t="str">
            <v/>
          </cell>
          <cell r="L117" t="str">
            <v/>
          </cell>
          <cell r="M117">
            <v>435</v>
          </cell>
        </row>
        <row r="118">
          <cell r="B118">
            <v>332172</v>
          </cell>
          <cell r="C118">
            <v>3</v>
          </cell>
          <cell r="D118">
            <v>3</v>
          </cell>
          <cell r="E118" t="str">
            <v>EMERGENCY SERVICES HOSPITAL</v>
          </cell>
          <cell r="F118">
            <v>28</v>
          </cell>
          <cell r="G118">
            <v>300</v>
          </cell>
          <cell r="H118" t="str">
            <v/>
          </cell>
          <cell r="I118" t="str">
            <v/>
          </cell>
          <cell r="J118">
            <v>160</v>
          </cell>
          <cell r="K118" t="str">
            <v/>
          </cell>
          <cell r="L118" t="str">
            <v/>
          </cell>
          <cell r="M118">
            <v>300</v>
          </cell>
        </row>
        <row r="119">
          <cell r="B119">
            <v>190812</v>
          </cell>
          <cell r="C119">
            <v>3</v>
          </cell>
          <cell r="D119">
            <v>3</v>
          </cell>
          <cell r="E119" t="str">
            <v>EMERGENCY SERVICES HOSPITAL</v>
          </cell>
          <cell r="F119">
            <v>39</v>
          </cell>
          <cell r="G119">
            <v>300</v>
          </cell>
          <cell r="H119" t="str">
            <v/>
          </cell>
          <cell r="I119" t="str">
            <v/>
          </cell>
          <cell r="J119">
            <v>525</v>
          </cell>
          <cell r="K119" t="str">
            <v/>
          </cell>
          <cell r="L119" t="str">
            <v/>
          </cell>
          <cell r="M119">
            <v>525</v>
          </cell>
        </row>
        <row r="120">
          <cell r="B120">
            <v>560481</v>
          </cell>
          <cell r="C120">
            <v>1</v>
          </cell>
          <cell r="D120">
            <v>3</v>
          </cell>
          <cell r="E120" t="str">
            <v>EMERGENCY SERVICES HOSPITAL</v>
          </cell>
          <cell r="F120">
            <v>83</v>
          </cell>
          <cell r="G120">
            <v>300</v>
          </cell>
          <cell r="H120" t="str">
            <v/>
          </cell>
          <cell r="I120" t="str">
            <v/>
          </cell>
          <cell r="J120">
            <v>1315</v>
          </cell>
          <cell r="K120" t="str">
            <v/>
          </cell>
          <cell r="L120" t="str">
            <v/>
          </cell>
          <cell r="M120">
            <v>1315</v>
          </cell>
        </row>
        <row r="121">
          <cell r="B121">
            <v>361370</v>
          </cell>
          <cell r="C121">
            <v>3</v>
          </cell>
          <cell r="D121">
            <v>3</v>
          </cell>
          <cell r="E121" t="str">
            <v>EMERGENCY SERVICES HOSPITAL</v>
          </cell>
          <cell r="F121">
            <v>30</v>
          </cell>
          <cell r="G121">
            <v>300</v>
          </cell>
          <cell r="H121" t="str">
            <v/>
          </cell>
          <cell r="I121" t="str">
            <v/>
          </cell>
          <cell r="J121">
            <v>235</v>
          </cell>
          <cell r="K121" t="str">
            <v/>
          </cell>
          <cell r="L121" t="str">
            <v/>
          </cell>
          <cell r="M121">
            <v>300</v>
          </cell>
        </row>
        <row r="122">
          <cell r="B122">
            <v>370787</v>
          </cell>
          <cell r="C122">
            <v>3</v>
          </cell>
          <cell r="D122">
            <v>3</v>
          </cell>
          <cell r="E122" t="str">
            <v>EMERGENCY SERVICES HOSPITAL</v>
          </cell>
          <cell r="F122">
            <v>68</v>
          </cell>
          <cell r="G122">
            <v>300</v>
          </cell>
          <cell r="H122" t="str">
            <v/>
          </cell>
          <cell r="I122" t="str">
            <v/>
          </cell>
          <cell r="J122">
            <v>1135</v>
          </cell>
          <cell r="K122" t="str">
            <v/>
          </cell>
          <cell r="L122" t="str">
            <v/>
          </cell>
          <cell r="M122">
            <v>1135</v>
          </cell>
        </row>
        <row r="123">
          <cell r="B123">
            <v>444013</v>
          </cell>
          <cell r="C123">
            <v>3</v>
          </cell>
          <cell r="D123">
            <v>3</v>
          </cell>
          <cell r="E123" t="str">
            <v>EMERGENCY SERVICES HOSPITAL</v>
          </cell>
          <cell r="F123">
            <v>28</v>
          </cell>
          <cell r="G123">
            <v>300</v>
          </cell>
          <cell r="H123" t="str">
            <v/>
          </cell>
          <cell r="I123" t="str">
            <v/>
          </cell>
          <cell r="J123">
            <v>160</v>
          </cell>
          <cell r="K123" t="str">
            <v/>
          </cell>
          <cell r="L123" t="str">
            <v/>
          </cell>
          <cell r="M123">
            <v>300</v>
          </cell>
        </row>
        <row r="124">
          <cell r="B124">
            <v>301188</v>
          </cell>
          <cell r="C124">
            <v>3</v>
          </cell>
          <cell r="D124">
            <v>3</v>
          </cell>
          <cell r="E124" t="str">
            <v>EMERGENCY SERVICES HOSPITAL</v>
          </cell>
          <cell r="F124">
            <v>39</v>
          </cell>
          <cell r="G124">
            <v>300</v>
          </cell>
          <cell r="H124" t="str">
            <v/>
          </cell>
          <cell r="I124" t="str">
            <v/>
          </cell>
          <cell r="J124">
            <v>525</v>
          </cell>
          <cell r="K124" t="str">
            <v/>
          </cell>
          <cell r="L124" t="str">
            <v/>
          </cell>
          <cell r="M124">
            <v>525</v>
          </cell>
        </row>
        <row r="125">
          <cell r="B125">
            <v>301566</v>
          </cell>
          <cell r="C125">
            <v>3</v>
          </cell>
          <cell r="D125">
            <v>3</v>
          </cell>
          <cell r="E125" t="str">
            <v>EMERGENCY SERVICES HOSPITAL</v>
          </cell>
          <cell r="F125">
            <v>36</v>
          </cell>
          <cell r="G125">
            <v>300</v>
          </cell>
          <cell r="H125" t="str">
            <v/>
          </cell>
          <cell r="I125" t="str">
            <v/>
          </cell>
          <cell r="J125">
            <v>435</v>
          </cell>
          <cell r="K125" t="str">
            <v/>
          </cell>
          <cell r="L125" t="str">
            <v/>
          </cell>
          <cell r="M125">
            <v>435</v>
          </cell>
        </row>
        <row r="126">
          <cell r="B126">
            <v>190045</v>
          </cell>
          <cell r="C126">
            <v>3</v>
          </cell>
          <cell r="D126">
            <v>4</v>
          </cell>
          <cell r="E126" t="str">
            <v>HOSPITAL W/O EMERGENCY ROOM</v>
          </cell>
          <cell r="F126">
            <v>52</v>
          </cell>
          <cell r="G126">
            <v>100</v>
          </cell>
          <cell r="H126" t="str">
            <v/>
          </cell>
          <cell r="I126" t="str">
            <v/>
          </cell>
          <cell r="J126" t="str">
            <v/>
          </cell>
          <cell r="K126">
            <v>835</v>
          </cell>
          <cell r="L126" t="str">
            <v/>
          </cell>
          <cell r="M126">
            <v>835</v>
          </cell>
        </row>
        <row r="127">
          <cell r="B127">
            <v>190661</v>
          </cell>
          <cell r="C127">
            <v>3</v>
          </cell>
          <cell r="D127">
            <v>4</v>
          </cell>
          <cell r="E127" t="str">
            <v>HOSPITAL W/O EMERGENCY ROOM</v>
          </cell>
          <cell r="F127">
            <v>41</v>
          </cell>
          <cell r="G127">
            <v>100</v>
          </cell>
          <cell r="H127" t="str">
            <v/>
          </cell>
          <cell r="I127" t="str">
            <v/>
          </cell>
          <cell r="J127" t="str">
            <v/>
          </cell>
          <cell r="K127">
            <v>585</v>
          </cell>
          <cell r="L127" t="str">
            <v/>
          </cell>
          <cell r="M127">
            <v>585</v>
          </cell>
        </row>
        <row r="128">
          <cell r="B128">
            <v>190176</v>
          </cell>
          <cell r="C128">
            <v>3</v>
          </cell>
          <cell r="D128">
            <v>4</v>
          </cell>
          <cell r="E128" t="str">
            <v>HOSPITAL W/O EMERGENCY ROOM</v>
          </cell>
          <cell r="F128">
            <v>25</v>
          </cell>
          <cell r="G128">
            <v>100</v>
          </cell>
          <cell r="H128" t="str">
            <v/>
          </cell>
          <cell r="I128" t="str">
            <v/>
          </cell>
          <cell r="J128" t="str">
            <v/>
          </cell>
          <cell r="K128">
            <v>40</v>
          </cell>
          <cell r="L128" t="str">
            <v/>
          </cell>
          <cell r="M128">
            <v>100</v>
          </cell>
        </row>
        <row r="129">
          <cell r="B129">
            <v>100697</v>
          </cell>
          <cell r="C129">
            <v>1</v>
          </cell>
          <cell r="D129">
            <v>4</v>
          </cell>
          <cell r="E129" t="str">
            <v>HOSPITAL W/O EMERGENCY ROOM</v>
          </cell>
          <cell r="F129">
            <v>49</v>
          </cell>
          <cell r="G129">
            <v>100</v>
          </cell>
          <cell r="H129" t="str">
            <v/>
          </cell>
          <cell r="I129" t="str">
            <v/>
          </cell>
          <cell r="J129" t="str">
            <v/>
          </cell>
          <cell r="K129">
            <v>775</v>
          </cell>
          <cell r="L129" t="str">
            <v/>
          </cell>
          <cell r="M129">
            <v>775</v>
          </cell>
        </row>
        <row r="130">
          <cell r="B130">
            <v>301155</v>
          </cell>
          <cell r="C130">
            <v>3</v>
          </cell>
          <cell r="D130">
            <v>4</v>
          </cell>
          <cell r="E130" t="str">
            <v>HOSPITAL W/O EMERGENCY ROOM</v>
          </cell>
          <cell r="F130">
            <v>33</v>
          </cell>
          <cell r="G130">
            <v>100</v>
          </cell>
          <cell r="H130" t="str">
            <v/>
          </cell>
          <cell r="I130" t="str">
            <v/>
          </cell>
          <cell r="J130" t="str">
            <v/>
          </cell>
          <cell r="K130">
            <v>340</v>
          </cell>
          <cell r="L130" t="str">
            <v/>
          </cell>
          <cell r="M130">
            <v>340</v>
          </cell>
        </row>
        <row r="131">
          <cell r="B131">
            <v>190197</v>
          </cell>
          <cell r="C131">
            <v>3</v>
          </cell>
          <cell r="D131">
            <v>4</v>
          </cell>
          <cell r="E131" t="str">
            <v>HOSPITAL W/O EMERGENCY ROOM</v>
          </cell>
          <cell r="F131">
            <v>79</v>
          </cell>
          <cell r="G131">
            <v>100</v>
          </cell>
          <cell r="H131" t="str">
            <v/>
          </cell>
          <cell r="I131" t="str">
            <v/>
          </cell>
          <cell r="J131" t="str">
            <v/>
          </cell>
          <cell r="K131">
            <v>1300</v>
          </cell>
          <cell r="L131" t="str">
            <v/>
          </cell>
          <cell r="M131">
            <v>1300</v>
          </cell>
        </row>
        <row r="132">
          <cell r="B132">
            <v>190857</v>
          </cell>
          <cell r="C132">
            <v>3</v>
          </cell>
          <cell r="D132">
            <v>4</v>
          </cell>
          <cell r="E132" t="str">
            <v>HOSPITAL W/O EMERGENCY ROOM</v>
          </cell>
          <cell r="F132">
            <v>44</v>
          </cell>
          <cell r="G132">
            <v>100</v>
          </cell>
          <cell r="H132" t="str">
            <v/>
          </cell>
          <cell r="I132" t="str">
            <v/>
          </cell>
          <cell r="J132" t="str">
            <v/>
          </cell>
          <cell r="K132">
            <v>675</v>
          </cell>
          <cell r="L132" t="str">
            <v/>
          </cell>
          <cell r="M132">
            <v>675</v>
          </cell>
        </row>
        <row r="133">
          <cell r="B133">
            <v>240853</v>
          </cell>
          <cell r="C133">
            <v>3</v>
          </cell>
          <cell r="D133">
            <v>4</v>
          </cell>
          <cell r="E133" t="str">
            <v>HOSPITAL W/O EMERGENCY ROOM</v>
          </cell>
          <cell r="F133">
            <v>43</v>
          </cell>
          <cell r="G133">
            <v>100</v>
          </cell>
          <cell r="H133" t="str">
            <v/>
          </cell>
          <cell r="I133" t="str">
            <v/>
          </cell>
          <cell r="J133" t="str">
            <v/>
          </cell>
          <cell r="K133">
            <v>645</v>
          </cell>
          <cell r="L133" t="str">
            <v/>
          </cell>
          <cell r="M133">
            <v>645</v>
          </cell>
        </row>
        <row r="134">
          <cell r="B134">
            <v>150775</v>
          </cell>
          <cell r="C134">
            <v>3</v>
          </cell>
          <cell r="D134">
            <v>4</v>
          </cell>
          <cell r="E134" t="str">
            <v>HOSPITAL W/O EMERGENCY ROOM</v>
          </cell>
          <cell r="F134">
            <v>61</v>
          </cell>
          <cell r="G134">
            <v>100</v>
          </cell>
          <cell r="H134" t="str">
            <v/>
          </cell>
          <cell r="I134" t="str">
            <v/>
          </cell>
          <cell r="J134" t="str">
            <v/>
          </cell>
          <cell r="K134">
            <v>1015</v>
          </cell>
          <cell r="L134" t="str">
            <v/>
          </cell>
          <cell r="M134">
            <v>1015</v>
          </cell>
        </row>
        <row r="135">
          <cell r="B135">
            <v>304159</v>
          </cell>
          <cell r="C135">
            <v>3</v>
          </cell>
          <cell r="D135">
            <v>4</v>
          </cell>
          <cell r="E135" t="str">
            <v>HOSPITAL W/O EMERGENCY ROOM</v>
          </cell>
          <cell r="F135">
            <v>27</v>
          </cell>
          <cell r="G135">
            <v>100</v>
          </cell>
          <cell r="H135" t="str">
            <v/>
          </cell>
          <cell r="I135" t="str">
            <v/>
          </cell>
          <cell r="J135" t="str">
            <v/>
          </cell>
          <cell r="K135">
            <v>120</v>
          </cell>
          <cell r="L135" t="str">
            <v/>
          </cell>
          <cell r="M135">
            <v>120</v>
          </cell>
        </row>
        <row r="136">
          <cell r="B136">
            <v>190380</v>
          </cell>
          <cell r="C136">
            <v>3</v>
          </cell>
          <cell r="D136">
            <v>4</v>
          </cell>
          <cell r="E136" t="str">
            <v>HOSPITAL W/O EMERGENCY ROOM</v>
          </cell>
          <cell r="F136">
            <v>27</v>
          </cell>
          <cell r="G136">
            <v>100</v>
          </cell>
          <cell r="H136" t="str">
            <v/>
          </cell>
          <cell r="I136" t="str">
            <v/>
          </cell>
          <cell r="J136" t="str">
            <v/>
          </cell>
          <cell r="K136">
            <v>120</v>
          </cell>
          <cell r="L136" t="str">
            <v/>
          </cell>
          <cell r="M136">
            <v>120</v>
          </cell>
        </row>
        <row r="137">
          <cell r="B137">
            <v>320874</v>
          </cell>
          <cell r="C137">
            <v>1</v>
          </cell>
          <cell r="D137">
            <v>4</v>
          </cell>
          <cell r="E137" t="str">
            <v>HOSPITAL W/O EMERGENCY ROOM</v>
          </cell>
          <cell r="F137">
            <v>37</v>
          </cell>
          <cell r="G137">
            <v>100</v>
          </cell>
          <cell r="H137" t="str">
            <v/>
          </cell>
          <cell r="I137" t="str">
            <v/>
          </cell>
          <cell r="J137" t="str">
            <v/>
          </cell>
          <cell r="K137">
            <v>465</v>
          </cell>
          <cell r="L137" t="str">
            <v/>
          </cell>
          <cell r="M137">
            <v>465</v>
          </cell>
        </row>
        <row r="138">
          <cell r="B138">
            <v>220733</v>
          </cell>
          <cell r="C138">
            <v>1</v>
          </cell>
          <cell r="D138">
            <v>4</v>
          </cell>
          <cell r="E138" t="str">
            <v>HOSPITAL W/O EMERGENCY ROOM</v>
          </cell>
          <cell r="F138">
            <v>33</v>
          </cell>
          <cell r="G138">
            <v>100</v>
          </cell>
          <cell r="H138" t="str">
            <v/>
          </cell>
          <cell r="I138" t="str">
            <v/>
          </cell>
          <cell r="J138" t="str">
            <v/>
          </cell>
          <cell r="K138">
            <v>340</v>
          </cell>
          <cell r="L138" t="str">
            <v/>
          </cell>
          <cell r="M138">
            <v>340</v>
          </cell>
        </row>
        <row r="139">
          <cell r="B139">
            <v>150737</v>
          </cell>
          <cell r="C139">
            <v>1</v>
          </cell>
          <cell r="D139">
            <v>4</v>
          </cell>
          <cell r="E139" t="str">
            <v>HOSPITAL W/O EMERGENCY ROOM</v>
          </cell>
          <cell r="F139">
            <v>37</v>
          </cell>
          <cell r="G139">
            <v>100</v>
          </cell>
          <cell r="H139" t="str">
            <v/>
          </cell>
          <cell r="I139" t="str">
            <v/>
          </cell>
          <cell r="J139" t="str">
            <v/>
          </cell>
          <cell r="K139">
            <v>465</v>
          </cell>
          <cell r="L139" t="str">
            <v/>
          </cell>
          <cell r="M139">
            <v>465</v>
          </cell>
        </row>
        <row r="140">
          <cell r="B140">
            <v>100745</v>
          </cell>
          <cell r="C140">
            <v>1</v>
          </cell>
          <cell r="D140">
            <v>4</v>
          </cell>
          <cell r="E140" t="str">
            <v>HOSPITAL W/O EMERGENCY ROOM</v>
          </cell>
          <cell r="F140">
            <v>39</v>
          </cell>
          <cell r="G140">
            <v>100</v>
          </cell>
          <cell r="H140" t="str">
            <v/>
          </cell>
          <cell r="I140" t="str">
            <v/>
          </cell>
          <cell r="J140" t="str">
            <v/>
          </cell>
          <cell r="K140">
            <v>525</v>
          </cell>
          <cell r="L140" t="str">
            <v/>
          </cell>
          <cell r="M140">
            <v>525</v>
          </cell>
        </row>
        <row r="141">
          <cell r="B141">
            <v>191261</v>
          </cell>
          <cell r="C141">
            <v>1</v>
          </cell>
          <cell r="D141">
            <v>4</v>
          </cell>
          <cell r="E141" t="str">
            <v>HOSPITAL W/O EMERGENCY ROOM</v>
          </cell>
          <cell r="F141">
            <v>100</v>
          </cell>
          <cell r="G141">
            <v>100</v>
          </cell>
          <cell r="H141" t="str">
            <v/>
          </cell>
          <cell r="I141" t="str">
            <v/>
          </cell>
          <cell r="J141" t="str">
            <v/>
          </cell>
          <cell r="K141">
            <v>1315</v>
          </cell>
          <cell r="L141" t="str">
            <v/>
          </cell>
          <cell r="M141">
            <v>1315</v>
          </cell>
        </row>
        <row r="142">
          <cell r="B142">
            <v>191306</v>
          </cell>
          <cell r="C142">
            <v>1</v>
          </cell>
          <cell r="D142">
            <v>4</v>
          </cell>
          <cell r="E142" t="str">
            <v>HOSPITAL W/O EMERGENCY ROOM</v>
          </cell>
          <cell r="F142">
            <v>100</v>
          </cell>
          <cell r="G142">
            <v>100</v>
          </cell>
          <cell r="H142" t="str">
            <v/>
          </cell>
          <cell r="I142" t="str">
            <v/>
          </cell>
          <cell r="J142" t="str">
            <v/>
          </cell>
          <cell r="K142">
            <v>1315</v>
          </cell>
          <cell r="L142" t="str">
            <v/>
          </cell>
          <cell r="M142">
            <v>1315</v>
          </cell>
        </row>
        <row r="143">
          <cell r="B143">
            <v>190468</v>
          </cell>
          <cell r="C143">
            <v>3</v>
          </cell>
          <cell r="D143">
            <v>4</v>
          </cell>
          <cell r="E143" t="str">
            <v>HOSPITAL W/O EMERGENCY ROOM</v>
          </cell>
          <cell r="F143">
            <v>29</v>
          </cell>
          <cell r="G143">
            <v>100</v>
          </cell>
          <cell r="H143" t="str">
            <v/>
          </cell>
          <cell r="I143" t="str">
            <v/>
          </cell>
          <cell r="J143" t="str">
            <v/>
          </cell>
          <cell r="K143">
            <v>200</v>
          </cell>
          <cell r="L143" t="str">
            <v/>
          </cell>
          <cell r="M143">
            <v>200</v>
          </cell>
        </row>
        <row r="144">
          <cell r="B144">
            <v>190198</v>
          </cell>
          <cell r="C144">
            <v>3</v>
          </cell>
          <cell r="D144">
            <v>4</v>
          </cell>
          <cell r="E144" t="str">
            <v>HOSPITAL W/O EMERGENCY ROOM</v>
          </cell>
          <cell r="F144">
            <v>51</v>
          </cell>
          <cell r="G144">
            <v>100</v>
          </cell>
          <cell r="H144" t="str">
            <v/>
          </cell>
          <cell r="I144" t="str">
            <v/>
          </cell>
          <cell r="J144" t="str">
            <v/>
          </cell>
          <cell r="K144">
            <v>815</v>
          </cell>
          <cell r="L144" t="str">
            <v/>
          </cell>
          <cell r="M144">
            <v>815</v>
          </cell>
        </row>
        <row r="145">
          <cell r="B145">
            <v>190854</v>
          </cell>
          <cell r="C145">
            <v>3</v>
          </cell>
          <cell r="D145">
            <v>4</v>
          </cell>
          <cell r="E145" t="str">
            <v>HOSPITAL W/O EMERGENCY ROOM</v>
          </cell>
          <cell r="F145">
            <v>51</v>
          </cell>
          <cell r="G145">
            <v>100</v>
          </cell>
          <cell r="H145" t="str">
            <v/>
          </cell>
          <cell r="I145" t="str">
            <v/>
          </cell>
          <cell r="J145" t="str">
            <v/>
          </cell>
          <cell r="K145">
            <v>815</v>
          </cell>
          <cell r="L145" t="str">
            <v/>
          </cell>
          <cell r="M145">
            <v>815</v>
          </cell>
        </row>
        <row r="146">
          <cell r="B146">
            <v>450936</v>
          </cell>
          <cell r="C146">
            <v>1</v>
          </cell>
          <cell r="D146">
            <v>4</v>
          </cell>
          <cell r="E146" t="str">
            <v>HOSPITAL W/O EMERGENCY ROOM</v>
          </cell>
          <cell r="F146">
            <v>44</v>
          </cell>
          <cell r="G146">
            <v>100</v>
          </cell>
          <cell r="H146" t="str">
            <v/>
          </cell>
          <cell r="I146" t="str">
            <v/>
          </cell>
          <cell r="J146" t="str">
            <v/>
          </cell>
          <cell r="K146">
            <v>675</v>
          </cell>
          <cell r="L146" t="str">
            <v/>
          </cell>
          <cell r="M146">
            <v>675</v>
          </cell>
        </row>
        <row r="147">
          <cell r="B147">
            <v>150830</v>
          </cell>
          <cell r="C147">
            <v>5</v>
          </cell>
          <cell r="D147">
            <v>4</v>
          </cell>
          <cell r="E147" t="str">
            <v>HOSPITAL W/O EMERGENCY ROOM</v>
          </cell>
          <cell r="F147">
            <v>40</v>
          </cell>
          <cell r="G147">
            <v>100</v>
          </cell>
          <cell r="H147" t="str">
            <v/>
          </cell>
          <cell r="I147" t="str">
            <v/>
          </cell>
          <cell r="J147" t="str">
            <v/>
          </cell>
          <cell r="K147">
            <v>555</v>
          </cell>
          <cell r="L147" t="str">
            <v/>
          </cell>
          <cell r="M147">
            <v>555</v>
          </cell>
        </row>
        <row r="148">
          <cell r="B148">
            <v>196168</v>
          </cell>
          <cell r="C148">
            <v>2</v>
          </cell>
          <cell r="D148">
            <v>1</v>
          </cell>
          <cell r="E148" t="str">
            <v>CHILDREN'S (NONPUBLIC)</v>
          </cell>
          <cell r="F148">
            <v>47</v>
          </cell>
          <cell r="G148">
            <v>450</v>
          </cell>
          <cell r="H148">
            <v>450</v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>
            <v>450</v>
          </cell>
        </row>
        <row r="149">
          <cell r="B149">
            <v>500954</v>
          </cell>
          <cell r="C149">
            <v>3</v>
          </cell>
          <cell r="D149">
            <v>4</v>
          </cell>
          <cell r="E149" t="str">
            <v>HOSPITAL W/O EMERGENCY ROOM</v>
          </cell>
          <cell r="F149">
            <v>25</v>
          </cell>
          <cell r="G149">
            <v>100</v>
          </cell>
          <cell r="H149" t="str">
            <v/>
          </cell>
          <cell r="I149" t="str">
            <v/>
          </cell>
          <cell r="J149" t="str">
            <v/>
          </cell>
          <cell r="K149">
            <v>40</v>
          </cell>
          <cell r="L149" t="str">
            <v/>
          </cell>
          <cell r="M149">
            <v>100</v>
          </cell>
        </row>
        <row r="150">
          <cell r="B150">
            <v>250956</v>
          </cell>
          <cell r="C150">
            <v>1</v>
          </cell>
          <cell r="D150">
            <v>4</v>
          </cell>
          <cell r="E150" t="str">
            <v>HOSPITAL W/O EMERGENCY ROOM</v>
          </cell>
          <cell r="F150">
            <v>59</v>
          </cell>
          <cell r="G150">
            <v>100</v>
          </cell>
          <cell r="H150" t="str">
            <v/>
          </cell>
          <cell r="I150" t="str">
            <v/>
          </cell>
          <cell r="J150" t="str">
            <v/>
          </cell>
          <cell r="K150">
            <v>975</v>
          </cell>
          <cell r="L150" t="str">
            <v/>
          </cell>
          <cell r="M150">
            <v>975</v>
          </cell>
        </row>
        <row r="151">
          <cell r="B151">
            <v>190541</v>
          </cell>
          <cell r="C151">
            <v>3</v>
          </cell>
          <cell r="D151">
            <v>4</v>
          </cell>
          <cell r="E151" t="str">
            <v>HOSPITAL W/O EMERGENCY ROOM</v>
          </cell>
          <cell r="F151">
            <v>25</v>
          </cell>
          <cell r="G151">
            <v>100</v>
          </cell>
          <cell r="H151" t="str">
            <v/>
          </cell>
          <cell r="I151" t="str">
            <v/>
          </cell>
          <cell r="J151" t="str">
            <v/>
          </cell>
          <cell r="K151">
            <v>40</v>
          </cell>
          <cell r="L151" t="str">
            <v/>
          </cell>
          <cell r="M151">
            <v>100</v>
          </cell>
        </row>
        <row r="152">
          <cell r="B152">
            <v>361266</v>
          </cell>
          <cell r="C152">
            <v>1</v>
          </cell>
          <cell r="D152">
            <v>4</v>
          </cell>
          <cell r="E152" t="str">
            <v>HOSPITAL W/O EMERGENCY ROOM</v>
          </cell>
          <cell r="F152">
            <v>28</v>
          </cell>
          <cell r="G152">
            <v>100</v>
          </cell>
          <cell r="H152" t="str">
            <v/>
          </cell>
          <cell r="I152" t="str">
            <v/>
          </cell>
          <cell r="J152" t="str">
            <v/>
          </cell>
          <cell r="K152">
            <v>160</v>
          </cell>
          <cell r="L152" t="str">
            <v/>
          </cell>
          <cell r="M152">
            <v>160</v>
          </cell>
        </row>
        <row r="153">
          <cell r="B153">
            <v>560501</v>
          </cell>
          <cell r="C153">
            <v>3</v>
          </cell>
          <cell r="D153">
            <v>4</v>
          </cell>
          <cell r="E153" t="str">
            <v>HOSPITAL W/O EMERGENCY ROOM</v>
          </cell>
          <cell r="F153">
            <v>26</v>
          </cell>
          <cell r="G153">
            <v>100</v>
          </cell>
          <cell r="H153" t="str">
            <v/>
          </cell>
          <cell r="I153" t="str">
            <v/>
          </cell>
          <cell r="J153" t="str">
            <v/>
          </cell>
          <cell r="K153">
            <v>80</v>
          </cell>
          <cell r="L153" t="str">
            <v/>
          </cell>
          <cell r="M153">
            <v>100</v>
          </cell>
        </row>
        <row r="154">
          <cell r="B154">
            <v>301242</v>
          </cell>
          <cell r="C154">
            <v>3</v>
          </cell>
          <cell r="D154">
            <v>4</v>
          </cell>
          <cell r="E154" t="str">
            <v>HOSPITAL W/O EMERGENCY ROOM</v>
          </cell>
          <cell r="F154">
            <v>25</v>
          </cell>
          <cell r="G154">
            <v>100</v>
          </cell>
          <cell r="H154" t="str">
            <v/>
          </cell>
          <cell r="I154" t="str">
            <v/>
          </cell>
          <cell r="J154" t="str">
            <v/>
          </cell>
          <cell r="K154">
            <v>40</v>
          </cell>
          <cell r="L154" t="str">
            <v/>
          </cell>
          <cell r="M154">
            <v>100</v>
          </cell>
        </row>
        <row r="155">
          <cell r="B155">
            <v>190581</v>
          </cell>
          <cell r="C155">
            <v>3</v>
          </cell>
          <cell r="D155">
            <v>4</v>
          </cell>
          <cell r="E155" t="str">
            <v>HOSPITAL W/O EMERGENCY ROOM</v>
          </cell>
          <cell r="F155">
            <v>28</v>
          </cell>
          <cell r="G155">
            <v>100</v>
          </cell>
          <cell r="H155" t="str">
            <v/>
          </cell>
          <cell r="I155" t="str">
            <v/>
          </cell>
          <cell r="J155" t="str">
            <v/>
          </cell>
          <cell r="K155">
            <v>160</v>
          </cell>
          <cell r="L155" t="str">
            <v/>
          </cell>
          <cell r="M155">
            <v>160</v>
          </cell>
        </row>
        <row r="156">
          <cell r="B156">
            <v>190307</v>
          </cell>
          <cell r="C156">
            <v>3</v>
          </cell>
          <cell r="D156">
            <v>4</v>
          </cell>
          <cell r="E156" t="str">
            <v>HOSPITAL W/O EMERGENCY ROOM</v>
          </cell>
          <cell r="F156">
            <v>41</v>
          </cell>
          <cell r="G156">
            <v>100</v>
          </cell>
          <cell r="H156" t="str">
            <v/>
          </cell>
          <cell r="I156" t="str">
            <v/>
          </cell>
          <cell r="J156" t="str">
            <v/>
          </cell>
          <cell r="K156">
            <v>585</v>
          </cell>
          <cell r="L156" t="str">
            <v/>
          </cell>
          <cell r="M156">
            <v>585</v>
          </cell>
        </row>
        <row r="157">
          <cell r="B157">
            <v>190681</v>
          </cell>
          <cell r="C157">
            <v>3</v>
          </cell>
          <cell r="D157">
            <v>4</v>
          </cell>
          <cell r="E157" t="str">
            <v>HOSPITAL W/O EMERGENCY ROOM</v>
          </cell>
          <cell r="F157">
            <v>48</v>
          </cell>
          <cell r="G157">
            <v>100</v>
          </cell>
          <cell r="H157" t="str">
            <v/>
          </cell>
          <cell r="I157" t="str">
            <v/>
          </cell>
          <cell r="J157" t="str">
            <v/>
          </cell>
          <cell r="K157">
            <v>755</v>
          </cell>
          <cell r="L157" t="str">
            <v/>
          </cell>
          <cell r="M157">
            <v>755</v>
          </cell>
        </row>
        <row r="158">
          <cell r="B158">
            <v>301314</v>
          </cell>
          <cell r="C158">
            <v>3</v>
          </cell>
          <cell r="D158">
            <v>4</v>
          </cell>
          <cell r="E158" t="str">
            <v>HOSPITAL W/O EMERGENCY ROOM</v>
          </cell>
          <cell r="F158">
            <v>100</v>
          </cell>
          <cell r="G158">
            <v>100</v>
          </cell>
          <cell r="H158" t="str">
            <v/>
          </cell>
          <cell r="I158" t="str">
            <v/>
          </cell>
          <cell r="J158" t="str">
            <v/>
          </cell>
          <cell r="K158">
            <v>1315</v>
          </cell>
          <cell r="L158" t="str">
            <v/>
          </cell>
          <cell r="M158">
            <v>1315</v>
          </cell>
        </row>
        <row r="159">
          <cell r="B159">
            <v>100793</v>
          </cell>
          <cell r="C159">
            <v>3</v>
          </cell>
          <cell r="D159">
            <v>4</v>
          </cell>
          <cell r="E159" t="str">
            <v>HOSPITAL W/O EMERGENCY ROOM</v>
          </cell>
          <cell r="F159">
            <v>30</v>
          </cell>
          <cell r="G159">
            <v>100</v>
          </cell>
          <cell r="H159" t="str">
            <v/>
          </cell>
          <cell r="I159" t="str">
            <v/>
          </cell>
          <cell r="J159" t="str">
            <v/>
          </cell>
          <cell r="K159">
            <v>235</v>
          </cell>
          <cell r="L159" t="str">
            <v/>
          </cell>
          <cell r="M159">
            <v>235</v>
          </cell>
        </row>
        <row r="160">
          <cell r="B160">
            <v>100797</v>
          </cell>
          <cell r="C160">
            <v>1</v>
          </cell>
          <cell r="D160">
            <v>4</v>
          </cell>
          <cell r="E160" t="str">
            <v>HOSPITAL W/O EMERGENCY ROOM</v>
          </cell>
          <cell r="F160">
            <v>30</v>
          </cell>
          <cell r="G160">
            <v>100</v>
          </cell>
          <cell r="H160" t="str">
            <v/>
          </cell>
          <cell r="I160" t="str">
            <v/>
          </cell>
          <cell r="J160" t="str">
            <v/>
          </cell>
          <cell r="K160">
            <v>235</v>
          </cell>
          <cell r="L160" t="str">
            <v/>
          </cell>
          <cell r="M160">
            <v>235</v>
          </cell>
        </row>
        <row r="161">
          <cell r="B161">
            <v>461024</v>
          </cell>
          <cell r="C161">
            <v>1</v>
          </cell>
          <cell r="D161">
            <v>4</v>
          </cell>
          <cell r="E161" t="str">
            <v>HOSPITAL W/O EMERGENCY ROOM</v>
          </cell>
          <cell r="F161">
            <v>64</v>
          </cell>
          <cell r="G161">
            <v>100</v>
          </cell>
          <cell r="H161" t="str">
            <v/>
          </cell>
          <cell r="I161" t="str">
            <v/>
          </cell>
          <cell r="J161" t="str">
            <v/>
          </cell>
          <cell r="K161">
            <v>1075</v>
          </cell>
          <cell r="L161" t="str">
            <v/>
          </cell>
          <cell r="M161">
            <v>1075</v>
          </cell>
        </row>
        <row r="162">
          <cell r="B162">
            <v>141338</v>
          </cell>
          <cell r="C162">
            <v>1</v>
          </cell>
          <cell r="D162">
            <v>4</v>
          </cell>
          <cell r="E162" t="str">
            <v>HOSPITAL W/O EMERGENCY ROOM</v>
          </cell>
          <cell r="F162">
            <v>53</v>
          </cell>
          <cell r="G162">
            <v>100</v>
          </cell>
          <cell r="H162" t="str">
            <v/>
          </cell>
          <cell r="I162" t="str">
            <v/>
          </cell>
          <cell r="J162" t="str">
            <v/>
          </cell>
          <cell r="K162">
            <v>855</v>
          </cell>
          <cell r="L162" t="str">
            <v/>
          </cell>
          <cell r="M162">
            <v>855</v>
          </cell>
        </row>
        <row r="163">
          <cell r="B163">
            <v>250955</v>
          </cell>
          <cell r="C163">
            <v>1</v>
          </cell>
          <cell r="D163">
            <v>4</v>
          </cell>
          <cell r="E163" t="str">
            <v>HOSPITAL W/O EMERGENCY ROOM</v>
          </cell>
          <cell r="F163">
            <v>60</v>
          </cell>
          <cell r="G163">
            <v>100</v>
          </cell>
          <cell r="H163" t="str">
            <v/>
          </cell>
          <cell r="I163" t="str">
            <v/>
          </cell>
          <cell r="J163" t="str">
            <v/>
          </cell>
          <cell r="K163">
            <v>995</v>
          </cell>
          <cell r="L163" t="str">
            <v/>
          </cell>
          <cell r="M163">
            <v>995</v>
          </cell>
        </row>
        <row r="164">
          <cell r="B164">
            <v>150808</v>
          </cell>
          <cell r="C164">
            <v>1</v>
          </cell>
          <cell r="D164">
            <v>4</v>
          </cell>
          <cell r="E164" t="str">
            <v>HOSPITAL W/O EMERGENCY ROOM</v>
          </cell>
          <cell r="F164">
            <v>39</v>
          </cell>
          <cell r="G164">
            <v>100</v>
          </cell>
          <cell r="H164" t="str">
            <v/>
          </cell>
          <cell r="I164" t="str">
            <v/>
          </cell>
          <cell r="J164" t="str">
            <v/>
          </cell>
          <cell r="K164">
            <v>525</v>
          </cell>
          <cell r="L164" t="str">
            <v/>
          </cell>
          <cell r="M164">
            <v>525</v>
          </cell>
        </row>
        <row r="165">
          <cell r="B165">
            <v>531059</v>
          </cell>
          <cell r="C165">
            <v>1</v>
          </cell>
          <cell r="D165">
            <v>4</v>
          </cell>
          <cell r="E165" t="str">
            <v>HOSPITAL W/O EMERGENCY ROOM</v>
          </cell>
          <cell r="F165">
            <v>25</v>
          </cell>
          <cell r="G165">
            <v>100</v>
          </cell>
          <cell r="H165" t="str">
            <v/>
          </cell>
          <cell r="I165" t="str">
            <v/>
          </cell>
          <cell r="J165" t="str">
            <v/>
          </cell>
          <cell r="K165">
            <v>40</v>
          </cell>
          <cell r="L165" t="str">
            <v/>
          </cell>
          <cell r="M165">
            <v>100</v>
          </cell>
        </row>
        <row r="166">
          <cell r="B166">
            <v>301357</v>
          </cell>
          <cell r="C166">
            <v>3</v>
          </cell>
          <cell r="D166">
            <v>4</v>
          </cell>
          <cell r="E166" t="str">
            <v>HOSPITAL W/O EMERGENCY ROOM</v>
          </cell>
          <cell r="F166">
            <v>27</v>
          </cell>
          <cell r="G166">
            <v>100</v>
          </cell>
          <cell r="H166" t="str">
            <v/>
          </cell>
          <cell r="I166" t="str">
            <v/>
          </cell>
          <cell r="J166" t="str">
            <v/>
          </cell>
          <cell r="K166">
            <v>120</v>
          </cell>
          <cell r="L166" t="str">
            <v/>
          </cell>
          <cell r="M166">
            <v>120</v>
          </cell>
        </row>
        <row r="167">
          <cell r="B167">
            <v>304079</v>
          </cell>
          <cell r="C167">
            <v>3</v>
          </cell>
          <cell r="D167">
            <v>4</v>
          </cell>
          <cell r="E167" t="str">
            <v>HOSPITAL W/O EMERGENCY ROOM</v>
          </cell>
          <cell r="F167">
            <v>57</v>
          </cell>
          <cell r="G167">
            <v>100</v>
          </cell>
          <cell r="H167" t="str">
            <v/>
          </cell>
          <cell r="I167" t="str">
            <v/>
          </cell>
          <cell r="J167" t="str">
            <v/>
          </cell>
          <cell r="K167">
            <v>935</v>
          </cell>
          <cell r="L167" t="str">
            <v/>
          </cell>
          <cell r="M167">
            <v>935</v>
          </cell>
        </row>
        <row r="168">
          <cell r="B168">
            <v>190020</v>
          </cell>
          <cell r="C168">
            <v>3</v>
          </cell>
          <cell r="D168">
            <v>5</v>
          </cell>
          <cell r="E168" t="str">
            <v>ACUTE PSYCH/ALC/REHAB</v>
          </cell>
          <cell r="F168">
            <v>46</v>
          </cell>
          <cell r="G168">
            <v>50</v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>
            <v>139</v>
          </cell>
          <cell r="M168">
            <v>139</v>
          </cell>
        </row>
        <row r="169">
          <cell r="B169">
            <v>342392</v>
          </cell>
          <cell r="C169">
            <v>3</v>
          </cell>
          <cell r="D169">
            <v>5</v>
          </cell>
          <cell r="E169" t="str">
            <v>ACUTE PSYCH/ALC/REHAB</v>
          </cell>
          <cell r="F169">
            <v>28</v>
          </cell>
          <cell r="G169">
            <v>50</v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>
            <v>40</v>
          </cell>
          <cell r="M169">
            <v>50</v>
          </cell>
        </row>
        <row r="170">
          <cell r="B170">
            <v>481015</v>
          </cell>
          <cell r="C170">
            <v>3</v>
          </cell>
          <cell r="D170">
            <v>5</v>
          </cell>
          <cell r="E170" t="str">
            <v>ACUTE PSYCH/ALC/REHAB</v>
          </cell>
          <cell r="F170">
            <v>32</v>
          </cell>
          <cell r="G170">
            <v>50</v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>
            <v>71</v>
          </cell>
          <cell r="M170">
            <v>71</v>
          </cell>
        </row>
        <row r="171">
          <cell r="B171">
            <v>364050</v>
          </cell>
          <cell r="C171">
            <v>3</v>
          </cell>
          <cell r="D171">
            <v>5</v>
          </cell>
          <cell r="E171" t="str">
            <v>ACUTE PSYCH/ALC/REHAB</v>
          </cell>
          <cell r="F171">
            <v>42</v>
          </cell>
          <cell r="G171">
            <v>50</v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>
            <v>125</v>
          </cell>
          <cell r="M171">
            <v>125</v>
          </cell>
        </row>
        <row r="172">
          <cell r="B172">
            <v>104008</v>
          </cell>
          <cell r="C172">
            <v>3</v>
          </cell>
          <cell r="D172">
            <v>5</v>
          </cell>
          <cell r="E172" t="str">
            <v>ACUTE PSYCH/ALC/REHAB</v>
          </cell>
          <cell r="F172">
            <v>31</v>
          </cell>
          <cell r="G172">
            <v>50</v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>
            <v>64</v>
          </cell>
          <cell r="M172">
            <v>64</v>
          </cell>
        </row>
        <row r="173">
          <cell r="B173">
            <v>190163</v>
          </cell>
          <cell r="C173">
            <v>3</v>
          </cell>
          <cell r="D173">
            <v>5</v>
          </cell>
          <cell r="E173" t="str">
            <v>ACUTE PSYCH/ALC/REHAB</v>
          </cell>
          <cell r="F173">
            <v>48</v>
          </cell>
          <cell r="G173">
            <v>50</v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>
            <v>143</v>
          </cell>
          <cell r="M173">
            <v>143</v>
          </cell>
        </row>
        <row r="174">
          <cell r="B174">
            <v>190184</v>
          </cell>
          <cell r="C174">
            <v>3</v>
          </cell>
          <cell r="D174">
            <v>5</v>
          </cell>
          <cell r="E174" t="str">
            <v>ACUTE PSYCH/ALC/REHAB</v>
          </cell>
          <cell r="F174">
            <v>36</v>
          </cell>
          <cell r="G174">
            <v>50</v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>
            <v>95</v>
          </cell>
          <cell r="M174">
            <v>95</v>
          </cell>
        </row>
        <row r="175">
          <cell r="B175">
            <v>190317</v>
          </cell>
          <cell r="C175">
            <v>3</v>
          </cell>
          <cell r="D175">
            <v>5</v>
          </cell>
          <cell r="E175" t="str">
            <v>ACUTE PSYCH/ALC/REHAB</v>
          </cell>
          <cell r="F175">
            <v>42</v>
          </cell>
          <cell r="G175">
            <v>50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>
            <v>125</v>
          </cell>
          <cell r="M175">
            <v>125</v>
          </cell>
        </row>
        <row r="176">
          <cell r="B176">
            <v>190150</v>
          </cell>
          <cell r="C176">
            <v>3</v>
          </cell>
          <cell r="D176">
            <v>5</v>
          </cell>
          <cell r="E176" t="str">
            <v>ACUTE PSYCH/ALC/REHAB</v>
          </cell>
          <cell r="F176">
            <v>63</v>
          </cell>
          <cell r="G176">
            <v>50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>
            <v>173</v>
          </cell>
          <cell r="M176">
            <v>173</v>
          </cell>
        </row>
        <row r="177">
          <cell r="B177">
            <v>190605</v>
          </cell>
          <cell r="C177">
            <v>3</v>
          </cell>
          <cell r="D177">
            <v>5</v>
          </cell>
          <cell r="E177" t="str">
            <v>ACUTE PSYCH/ALC/REHAB</v>
          </cell>
          <cell r="F177">
            <v>25</v>
          </cell>
          <cell r="G177">
            <v>50</v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>
            <v>10</v>
          </cell>
          <cell r="M177">
            <v>50</v>
          </cell>
        </row>
        <row r="178">
          <cell r="B178">
            <v>424002</v>
          </cell>
          <cell r="C178">
            <v>1</v>
          </cell>
          <cell r="D178">
            <v>5</v>
          </cell>
          <cell r="E178" t="str">
            <v>ACUTE PSYCH/ALC/REHAB</v>
          </cell>
          <cell r="F178">
            <v>100</v>
          </cell>
          <cell r="G178">
            <v>50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>
            <v>191</v>
          </cell>
          <cell r="M178">
            <v>191</v>
          </cell>
        </row>
        <row r="179">
          <cell r="B179">
            <v>124004</v>
          </cell>
          <cell r="C179">
            <v>1</v>
          </cell>
          <cell r="D179">
            <v>5</v>
          </cell>
          <cell r="E179" t="str">
            <v>ACUTE PSYCH/ALC/REHAB</v>
          </cell>
          <cell r="F179">
            <v>65</v>
          </cell>
          <cell r="G179">
            <v>50</v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>
            <v>176</v>
          </cell>
          <cell r="M179">
            <v>176</v>
          </cell>
        </row>
        <row r="180">
          <cell r="B180">
            <v>451019</v>
          </cell>
          <cell r="C180">
            <v>1</v>
          </cell>
          <cell r="D180">
            <v>5</v>
          </cell>
          <cell r="E180" t="str">
            <v>ACUTE PSYCH/ALC/REHAB</v>
          </cell>
          <cell r="F180">
            <v>43</v>
          </cell>
          <cell r="G180">
            <v>50</v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>
            <v>130</v>
          </cell>
          <cell r="M180">
            <v>130</v>
          </cell>
        </row>
        <row r="181">
          <cell r="B181">
            <v>484028</v>
          </cell>
          <cell r="C181">
            <v>3</v>
          </cell>
          <cell r="D181">
            <v>5</v>
          </cell>
          <cell r="E181" t="str">
            <v>ACUTE PSYCH/ALC/REHAB</v>
          </cell>
          <cell r="F181">
            <v>66</v>
          </cell>
          <cell r="G181">
            <v>50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>
            <v>177</v>
          </cell>
          <cell r="M181">
            <v>177</v>
          </cell>
        </row>
        <row r="182">
          <cell r="B182">
            <v>190930</v>
          </cell>
          <cell r="C182">
            <v>1</v>
          </cell>
          <cell r="D182">
            <v>5</v>
          </cell>
          <cell r="E182" t="str">
            <v>ACUTE PSYCH/ALC/REHAB</v>
          </cell>
          <cell r="F182">
            <v>39</v>
          </cell>
          <cell r="G182">
            <v>50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>
            <v>110</v>
          </cell>
          <cell r="M182">
            <v>110</v>
          </cell>
        </row>
      </sheetData>
      <sheetData sheetId="7" refreshError="1">
        <row r="31">
          <cell r="B31">
            <v>10846</v>
          </cell>
          <cell r="C31">
            <v>1</v>
          </cell>
          <cell r="D31">
            <v>91489461</v>
          </cell>
          <cell r="E31">
            <v>160106556</v>
          </cell>
          <cell r="F31">
            <v>160106556</v>
          </cell>
        </row>
        <row r="32">
          <cell r="B32">
            <v>190017</v>
          </cell>
          <cell r="C32">
            <v>3</v>
          </cell>
          <cell r="D32">
            <v>8217684</v>
          </cell>
          <cell r="E32">
            <v>0</v>
          </cell>
          <cell r="F32">
            <v>8217684</v>
          </cell>
        </row>
        <row r="33">
          <cell r="B33">
            <v>301097</v>
          </cell>
          <cell r="C33">
            <v>3</v>
          </cell>
          <cell r="D33">
            <v>4252548</v>
          </cell>
          <cell r="E33">
            <v>0</v>
          </cell>
          <cell r="F33">
            <v>4252548</v>
          </cell>
        </row>
        <row r="34">
          <cell r="B34">
            <v>190034</v>
          </cell>
          <cell r="C34">
            <v>1</v>
          </cell>
          <cell r="D34">
            <v>13885811</v>
          </cell>
          <cell r="E34">
            <v>24300168</v>
          </cell>
          <cell r="F34">
            <v>24300168</v>
          </cell>
        </row>
        <row r="35">
          <cell r="B35">
            <v>364231</v>
          </cell>
          <cell r="C35">
            <v>1</v>
          </cell>
          <cell r="D35">
            <v>84435523</v>
          </cell>
          <cell r="E35">
            <v>147762166</v>
          </cell>
          <cell r="F35">
            <v>147762166</v>
          </cell>
        </row>
        <row r="36">
          <cell r="B36">
            <v>190045</v>
          </cell>
          <cell r="C36">
            <v>3</v>
          </cell>
          <cell r="D36">
            <v>1910826</v>
          </cell>
          <cell r="E36">
            <v>0</v>
          </cell>
          <cell r="F36">
            <v>1910826</v>
          </cell>
        </row>
        <row r="37">
          <cell r="B37">
            <v>190066</v>
          </cell>
          <cell r="C37">
            <v>3</v>
          </cell>
          <cell r="D37">
            <v>10238307</v>
          </cell>
          <cell r="E37">
            <v>0</v>
          </cell>
          <cell r="F37">
            <v>10238307</v>
          </cell>
        </row>
        <row r="38">
          <cell r="B38">
            <v>190081</v>
          </cell>
          <cell r="C38">
            <v>3</v>
          </cell>
          <cell r="D38">
            <v>13409867</v>
          </cell>
          <cell r="E38">
            <v>0</v>
          </cell>
          <cell r="F38">
            <v>13409867</v>
          </cell>
        </row>
        <row r="39">
          <cell r="B39">
            <v>190020</v>
          </cell>
          <cell r="C39">
            <v>3</v>
          </cell>
          <cell r="D39">
            <v>-110643</v>
          </cell>
          <cell r="E39">
            <v>0</v>
          </cell>
          <cell r="F39">
            <v>0</v>
          </cell>
        </row>
        <row r="40">
          <cell r="B40">
            <v>342392</v>
          </cell>
          <cell r="C40">
            <v>3</v>
          </cell>
          <cell r="D40">
            <v>1545451</v>
          </cell>
          <cell r="E40">
            <v>0</v>
          </cell>
          <cell r="F40">
            <v>1545451</v>
          </cell>
        </row>
        <row r="41">
          <cell r="B41">
            <v>190125</v>
          </cell>
          <cell r="C41">
            <v>3</v>
          </cell>
          <cell r="D41">
            <v>42684628</v>
          </cell>
          <cell r="E41">
            <v>0</v>
          </cell>
          <cell r="F41">
            <v>42684628</v>
          </cell>
        </row>
        <row r="42">
          <cell r="B42">
            <v>481015</v>
          </cell>
          <cell r="C42">
            <v>3</v>
          </cell>
          <cell r="D42">
            <v>733948</v>
          </cell>
          <cell r="E42">
            <v>0</v>
          </cell>
          <cell r="F42">
            <v>733948</v>
          </cell>
        </row>
        <row r="43">
          <cell r="B43">
            <v>364050</v>
          </cell>
          <cell r="C43">
            <v>3</v>
          </cell>
          <cell r="D43">
            <v>540649</v>
          </cell>
          <cell r="E43">
            <v>0</v>
          </cell>
          <cell r="F43">
            <v>540649</v>
          </cell>
        </row>
        <row r="44">
          <cell r="B44">
            <v>104008</v>
          </cell>
          <cell r="C44">
            <v>3</v>
          </cell>
          <cell r="D44">
            <v>888903</v>
          </cell>
          <cell r="E44">
            <v>0</v>
          </cell>
          <cell r="F44">
            <v>888903</v>
          </cell>
        </row>
        <row r="45">
          <cell r="B45">
            <v>160787</v>
          </cell>
          <cell r="C45">
            <v>3</v>
          </cell>
          <cell r="D45">
            <v>9905666</v>
          </cell>
          <cell r="E45">
            <v>0</v>
          </cell>
          <cell r="F45">
            <v>9905666</v>
          </cell>
        </row>
        <row r="46">
          <cell r="B46">
            <v>190163</v>
          </cell>
          <cell r="C46">
            <v>3</v>
          </cell>
          <cell r="D46">
            <v>1000389</v>
          </cell>
          <cell r="E46">
            <v>0</v>
          </cell>
          <cell r="F46">
            <v>1000389</v>
          </cell>
        </row>
        <row r="47">
          <cell r="B47">
            <v>370673</v>
          </cell>
          <cell r="C47">
            <v>2</v>
          </cell>
          <cell r="D47">
            <v>44646734</v>
          </cell>
          <cell r="E47">
            <v>0</v>
          </cell>
          <cell r="F47">
            <v>44646734</v>
          </cell>
        </row>
        <row r="48">
          <cell r="B48">
            <v>304113</v>
          </cell>
          <cell r="C48">
            <v>3</v>
          </cell>
          <cell r="D48">
            <v>1879105</v>
          </cell>
          <cell r="E48">
            <v>0</v>
          </cell>
          <cell r="F48">
            <v>1879105</v>
          </cell>
        </row>
        <row r="49">
          <cell r="B49">
            <v>204019</v>
          </cell>
          <cell r="C49">
            <v>2</v>
          </cell>
          <cell r="D49">
            <v>22917493</v>
          </cell>
          <cell r="E49">
            <v>0</v>
          </cell>
          <cell r="F49">
            <v>22917493</v>
          </cell>
        </row>
        <row r="50">
          <cell r="B50">
            <v>10776</v>
          </cell>
          <cell r="C50">
            <v>2</v>
          </cell>
          <cell r="D50">
            <v>37877261</v>
          </cell>
          <cell r="E50">
            <v>0</v>
          </cell>
          <cell r="F50">
            <v>37877261</v>
          </cell>
        </row>
        <row r="51">
          <cell r="B51">
            <v>190170</v>
          </cell>
          <cell r="C51">
            <v>2</v>
          </cell>
          <cell r="D51">
            <v>78208965</v>
          </cell>
          <cell r="E51">
            <v>0</v>
          </cell>
          <cell r="F51">
            <v>78208965</v>
          </cell>
        </row>
        <row r="52">
          <cell r="B52">
            <v>300032</v>
          </cell>
          <cell r="C52">
            <v>2</v>
          </cell>
          <cell r="D52">
            <v>16983803</v>
          </cell>
          <cell r="E52">
            <v>0</v>
          </cell>
          <cell r="F52">
            <v>16983803</v>
          </cell>
        </row>
        <row r="53">
          <cell r="B53">
            <v>190636</v>
          </cell>
          <cell r="C53">
            <v>3</v>
          </cell>
          <cell r="D53">
            <v>40115508</v>
          </cell>
          <cell r="E53">
            <v>0</v>
          </cell>
          <cell r="F53">
            <v>40115508</v>
          </cell>
        </row>
        <row r="54">
          <cell r="B54">
            <v>190661</v>
          </cell>
          <cell r="C54">
            <v>3</v>
          </cell>
          <cell r="D54">
            <v>10361953</v>
          </cell>
          <cell r="E54">
            <v>0</v>
          </cell>
          <cell r="F54">
            <v>10361953</v>
          </cell>
        </row>
        <row r="55">
          <cell r="B55">
            <v>190176</v>
          </cell>
          <cell r="C55">
            <v>3</v>
          </cell>
          <cell r="D55">
            <v>35987844</v>
          </cell>
          <cell r="E55">
            <v>0</v>
          </cell>
          <cell r="F55">
            <v>35987844</v>
          </cell>
        </row>
        <row r="56">
          <cell r="B56">
            <v>100697</v>
          </cell>
          <cell r="C56">
            <v>1</v>
          </cell>
          <cell r="D56">
            <v>3846707</v>
          </cell>
          <cell r="E56">
            <v>6731737</v>
          </cell>
          <cell r="F56">
            <v>6731737</v>
          </cell>
        </row>
        <row r="57">
          <cell r="B57">
            <v>190766</v>
          </cell>
          <cell r="C57">
            <v>3</v>
          </cell>
          <cell r="D57">
            <v>-1066443</v>
          </cell>
          <cell r="E57">
            <v>0</v>
          </cell>
          <cell r="F57">
            <v>0</v>
          </cell>
        </row>
        <row r="58">
          <cell r="B58">
            <v>301258</v>
          </cell>
          <cell r="C58">
            <v>3</v>
          </cell>
          <cell r="D58">
            <v>23959786</v>
          </cell>
          <cell r="E58">
            <v>0</v>
          </cell>
          <cell r="F58">
            <v>23959786</v>
          </cell>
        </row>
        <row r="59">
          <cell r="B59">
            <v>190184</v>
          </cell>
          <cell r="C59">
            <v>3</v>
          </cell>
          <cell r="D59">
            <v>3494490</v>
          </cell>
          <cell r="E59">
            <v>0</v>
          </cell>
          <cell r="F59">
            <v>3494490</v>
          </cell>
        </row>
        <row r="60">
          <cell r="B60">
            <v>301155</v>
          </cell>
          <cell r="C60">
            <v>3</v>
          </cell>
          <cell r="D60">
            <v>6755279</v>
          </cell>
          <cell r="E60">
            <v>0</v>
          </cell>
          <cell r="F60">
            <v>6755279</v>
          </cell>
        </row>
        <row r="61">
          <cell r="B61">
            <v>190197</v>
          </cell>
          <cell r="C61">
            <v>3</v>
          </cell>
          <cell r="D61">
            <v>15657813</v>
          </cell>
          <cell r="E61">
            <v>0</v>
          </cell>
          <cell r="F61">
            <v>15657813</v>
          </cell>
        </row>
        <row r="62">
          <cell r="B62">
            <v>361323</v>
          </cell>
          <cell r="C62">
            <v>3</v>
          </cell>
          <cell r="D62">
            <v>28391461</v>
          </cell>
          <cell r="E62">
            <v>0</v>
          </cell>
          <cell r="F62">
            <v>28391461</v>
          </cell>
        </row>
        <row r="63">
          <cell r="B63">
            <v>70924</v>
          </cell>
          <cell r="C63">
            <v>1</v>
          </cell>
          <cell r="D63">
            <v>102415996</v>
          </cell>
          <cell r="E63">
            <v>179227993</v>
          </cell>
          <cell r="F63">
            <v>179227993</v>
          </cell>
        </row>
        <row r="64">
          <cell r="B64">
            <v>190230</v>
          </cell>
          <cell r="C64">
            <v>3</v>
          </cell>
          <cell r="D64">
            <v>28216109</v>
          </cell>
          <cell r="E64">
            <v>0</v>
          </cell>
          <cell r="F64">
            <v>28216109</v>
          </cell>
        </row>
        <row r="65">
          <cell r="B65">
            <v>150706</v>
          </cell>
          <cell r="C65">
            <v>3</v>
          </cell>
          <cell r="D65">
            <v>10048754</v>
          </cell>
          <cell r="E65">
            <v>0</v>
          </cell>
          <cell r="F65">
            <v>10048754</v>
          </cell>
        </row>
        <row r="66">
          <cell r="B66">
            <v>190857</v>
          </cell>
          <cell r="C66">
            <v>3</v>
          </cell>
          <cell r="D66">
            <v>5533195</v>
          </cell>
          <cell r="E66">
            <v>0</v>
          </cell>
          <cell r="F66">
            <v>5533195</v>
          </cell>
        </row>
        <row r="67">
          <cell r="B67">
            <v>500852</v>
          </cell>
          <cell r="C67">
            <v>3</v>
          </cell>
          <cell r="D67">
            <v>21644503</v>
          </cell>
          <cell r="E67">
            <v>0</v>
          </cell>
          <cell r="F67">
            <v>21644503</v>
          </cell>
        </row>
        <row r="68">
          <cell r="B68">
            <v>240853</v>
          </cell>
          <cell r="C68">
            <v>3</v>
          </cell>
          <cell r="D68">
            <v>655456</v>
          </cell>
          <cell r="E68">
            <v>0</v>
          </cell>
          <cell r="F68">
            <v>655456</v>
          </cell>
        </row>
        <row r="69">
          <cell r="B69">
            <v>190256</v>
          </cell>
          <cell r="C69">
            <v>3</v>
          </cell>
          <cell r="D69">
            <v>7592644</v>
          </cell>
          <cell r="E69">
            <v>0</v>
          </cell>
          <cell r="F69">
            <v>7592644</v>
          </cell>
        </row>
        <row r="70">
          <cell r="B70">
            <v>190328</v>
          </cell>
          <cell r="C70">
            <v>3</v>
          </cell>
          <cell r="D70">
            <v>4381295</v>
          </cell>
          <cell r="E70">
            <v>0</v>
          </cell>
          <cell r="F70">
            <v>4381295</v>
          </cell>
        </row>
        <row r="71">
          <cell r="B71">
            <v>130699</v>
          </cell>
          <cell r="C71">
            <v>1</v>
          </cell>
          <cell r="D71">
            <v>11583574</v>
          </cell>
          <cell r="E71">
            <v>20271255</v>
          </cell>
          <cell r="F71">
            <v>20271255</v>
          </cell>
        </row>
        <row r="72">
          <cell r="B72">
            <v>301175</v>
          </cell>
          <cell r="C72">
            <v>3</v>
          </cell>
          <cell r="D72">
            <v>10844160</v>
          </cell>
          <cell r="E72">
            <v>0</v>
          </cell>
          <cell r="F72">
            <v>10844160</v>
          </cell>
        </row>
        <row r="73">
          <cell r="B73">
            <v>100717</v>
          </cell>
          <cell r="C73">
            <v>4</v>
          </cell>
          <cell r="D73">
            <v>66280558</v>
          </cell>
          <cell r="E73">
            <v>0</v>
          </cell>
          <cell r="F73">
            <v>66280558</v>
          </cell>
        </row>
        <row r="74">
          <cell r="B74">
            <v>301283</v>
          </cell>
          <cell r="C74">
            <v>3</v>
          </cell>
          <cell r="D74">
            <v>17876749</v>
          </cell>
          <cell r="E74">
            <v>0</v>
          </cell>
          <cell r="F74">
            <v>17876749</v>
          </cell>
        </row>
        <row r="75">
          <cell r="B75">
            <v>190315</v>
          </cell>
          <cell r="C75">
            <v>3</v>
          </cell>
          <cell r="D75">
            <v>10792993</v>
          </cell>
          <cell r="E75">
            <v>0</v>
          </cell>
          <cell r="F75">
            <v>10792993</v>
          </cell>
        </row>
        <row r="76">
          <cell r="B76">
            <v>190317</v>
          </cell>
          <cell r="C76">
            <v>3</v>
          </cell>
          <cell r="D76">
            <v>2519325</v>
          </cell>
          <cell r="E76">
            <v>0</v>
          </cell>
          <cell r="F76">
            <v>2519325</v>
          </cell>
        </row>
        <row r="77">
          <cell r="B77">
            <v>270777</v>
          </cell>
          <cell r="C77">
            <v>3</v>
          </cell>
          <cell r="D77">
            <v>3308955</v>
          </cell>
          <cell r="E77">
            <v>0</v>
          </cell>
          <cell r="F77">
            <v>3308955</v>
          </cell>
        </row>
        <row r="78">
          <cell r="B78">
            <v>150775</v>
          </cell>
          <cell r="C78">
            <v>3</v>
          </cell>
          <cell r="D78">
            <v>3523155</v>
          </cell>
          <cell r="E78">
            <v>0</v>
          </cell>
          <cell r="F78">
            <v>3523155</v>
          </cell>
        </row>
        <row r="79">
          <cell r="B79">
            <v>190352</v>
          </cell>
          <cell r="C79">
            <v>3</v>
          </cell>
          <cell r="D79">
            <v>8397764</v>
          </cell>
          <cell r="E79">
            <v>0</v>
          </cell>
          <cell r="F79">
            <v>8397764</v>
          </cell>
        </row>
        <row r="80">
          <cell r="B80">
            <v>304159</v>
          </cell>
          <cell r="C80">
            <v>3</v>
          </cell>
          <cell r="D80">
            <v>1715399</v>
          </cell>
          <cell r="E80">
            <v>0</v>
          </cell>
          <cell r="F80">
            <v>1715399</v>
          </cell>
        </row>
        <row r="81">
          <cell r="B81">
            <v>362041</v>
          </cell>
          <cell r="C81">
            <v>1</v>
          </cell>
          <cell r="D81">
            <v>7850137</v>
          </cell>
          <cell r="E81">
            <v>13737740</v>
          </cell>
          <cell r="F81">
            <v>13737740</v>
          </cell>
        </row>
        <row r="82">
          <cell r="B82">
            <v>190380</v>
          </cell>
          <cell r="C82">
            <v>3</v>
          </cell>
          <cell r="D82">
            <v>2480846</v>
          </cell>
          <cell r="E82">
            <v>0</v>
          </cell>
          <cell r="F82">
            <v>2480846</v>
          </cell>
        </row>
        <row r="83">
          <cell r="B83">
            <v>320874</v>
          </cell>
          <cell r="C83">
            <v>1</v>
          </cell>
          <cell r="D83">
            <v>2028206</v>
          </cell>
          <cell r="E83">
            <v>3549361</v>
          </cell>
          <cell r="F83">
            <v>3549361</v>
          </cell>
        </row>
        <row r="84">
          <cell r="B84">
            <v>220733</v>
          </cell>
          <cell r="C84">
            <v>1</v>
          </cell>
          <cell r="D84">
            <v>2517468</v>
          </cell>
          <cell r="E84">
            <v>4405569</v>
          </cell>
          <cell r="F84">
            <v>4405569</v>
          </cell>
        </row>
        <row r="85">
          <cell r="B85">
            <v>331216</v>
          </cell>
          <cell r="C85">
            <v>3</v>
          </cell>
          <cell r="D85">
            <v>6877770</v>
          </cell>
          <cell r="E85">
            <v>0</v>
          </cell>
          <cell r="F85">
            <v>6877770</v>
          </cell>
        </row>
        <row r="86">
          <cell r="B86">
            <v>190150</v>
          </cell>
          <cell r="C86">
            <v>3</v>
          </cell>
          <cell r="D86">
            <v>402226</v>
          </cell>
          <cell r="E86">
            <v>0</v>
          </cell>
          <cell r="F86">
            <v>402226</v>
          </cell>
        </row>
        <row r="87">
          <cell r="B87">
            <v>150736</v>
          </cell>
          <cell r="C87">
            <v>1</v>
          </cell>
          <cell r="D87">
            <v>47986046</v>
          </cell>
          <cell r="E87">
            <v>83975581</v>
          </cell>
          <cell r="F87">
            <v>83975581</v>
          </cell>
        </row>
        <row r="88">
          <cell r="B88">
            <v>150737</v>
          </cell>
          <cell r="C88">
            <v>1</v>
          </cell>
          <cell r="D88">
            <v>6784811</v>
          </cell>
          <cell r="E88">
            <v>11873418</v>
          </cell>
          <cell r="F88">
            <v>11873418</v>
          </cell>
        </row>
        <row r="89">
          <cell r="B89">
            <v>100745</v>
          </cell>
          <cell r="C89">
            <v>1</v>
          </cell>
          <cell r="D89">
            <v>1857962</v>
          </cell>
          <cell r="E89">
            <v>3251434</v>
          </cell>
          <cell r="F89">
            <v>3251434</v>
          </cell>
        </row>
        <row r="90">
          <cell r="B90">
            <v>191227</v>
          </cell>
          <cell r="C90">
            <v>1</v>
          </cell>
          <cell r="D90">
            <v>76428196</v>
          </cell>
          <cell r="E90">
            <v>133749343</v>
          </cell>
          <cell r="F90">
            <v>133749343</v>
          </cell>
        </row>
        <row r="91">
          <cell r="B91">
            <v>191261</v>
          </cell>
          <cell r="C91">
            <v>1</v>
          </cell>
          <cell r="D91">
            <v>47606476</v>
          </cell>
          <cell r="E91">
            <v>83311332</v>
          </cell>
          <cell r="F91">
            <v>83311332</v>
          </cell>
        </row>
        <row r="92">
          <cell r="B92">
            <v>191230</v>
          </cell>
          <cell r="C92">
            <v>1</v>
          </cell>
          <cell r="D92">
            <v>58942716</v>
          </cell>
          <cell r="E92">
            <v>103149753</v>
          </cell>
          <cell r="F92">
            <v>103149753</v>
          </cell>
        </row>
        <row r="93">
          <cell r="B93">
            <v>191231</v>
          </cell>
          <cell r="C93">
            <v>1</v>
          </cell>
          <cell r="D93">
            <v>64082931</v>
          </cell>
          <cell r="E93">
            <v>112145129</v>
          </cell>
          <cell r="F93">
            <v>112145129</v>
          </cell>
        </row>
        <row r="94">
          <cell r="B94">
            <v>191306</v>
          </cell>
          <cell r="C94">
            <v>1</v>
          </cell>
          <cell r="D94">
            <v>36855963</v>
          </cell>
          <cell r="E94">
            <v>64497934</v>
          </cell>
          <cell r="F94">
            <v>64497934</v>
          </cell>
        </row>
        <row r="95">
          <cell r="B95">
            <v>191228</v>
          </cell>
          <cell r="C95">
            <v>1</v>
          </cell>
          <cell r="D95">
            <v>165930996</v>
          </cell>
          <cell r="E95">
            <v>290379243</v>
          </cell>
          <cell r="F95">
            <v>290379243</v>
          </cell>
        </row>
        <row r="96">
          <cell r="B96">
            <v>190468</v>
          </cell>
          <cell r="C96">
            <v>3</v>
          </cell>
          <cell r="D96">
            <v>3917961</v>
          </cell>
          <cell r="E96">
            <v>0</v>
          </cell>
          <cell r="F96">
            <v>3917961</v>
          </cell>
        </row>
        <row r="97">
          <cell r="B97">
            <v>361246</v>
          </cell>
          <cell r="C97">
            <v>3</v>
          </cell>
          <cell r="D97">
            <v>69185507</v>
          </cell>
          <cell r="E97">
            <v>0</v>
          </cell>
          <cell r="F97">
            <v>69185507</v>
          </cell>
        </row>
        <row r="98">
          <cell r="B98">
            <v>190198</v>
          </cell>
          <cell r="C98">
            <v>3</v>
          </cell>
          <cell r="D98">
            <v>17404135</v>
          </cell>
          <cell r="E98">
            <v>0</v>
          </cell>
          <cell r="F98">
            <v>17404135</v>
          </cell>
        </row>
        <row r="99">
          <cell r="B99">
            <v>190854</v>
          </cell>
          <cell r="C99">
            <v>3</v>
          </cell>
          <cell r="D99">
            <v>13522029</v>
          </cell>
          <cell r="E99">
            <v>0</v>
          </cell>
          <cell r="F99">
            <v>13522029</v>
          </cell>
        </row>
        <row r="100">
          <cell r="B100">
            <v>434040</v>
          </cell>
          <cell r="C100">
            <v>2</v>
          </cell>
          <cell r="D100">
            <v>53789612</v>
          </cell>
          <cell r="E100">
            <v>0</v>
          </cell>
          <cell r="F100">
            <v>53789612</v>
          </cell>
        </row>
        <row r="101">
          <cell r="B101">
            <v>450936</v>
          </cell>
          <cell r="C101">
            <v>1</v>
          </cell>
          <cell r="D101">
            <v>5423741</v>
          </cell>
          <cell r="E101">
            <v>9491547</v>
          </cell>
          <cell r="F101">
            <v>9491547</v>
          </cell>
        </row>
        <row r="102">
          <cell r="B102">
            <v>190521</v>
          </cell>
          <cell r="C102">
            <v>3</v>
          </cell>
          <cell r="D102">
            <v>10023062</v>
          </cell>
          <cell r="E102">
            <v>0</v>
          </cell>
          <cell r="F102">
            <v>10023062</v>
          </cell>
        </row>
        <row r="103">
          <cell r="B103">
            <v>240942</v>
          </cell>
          <cell r="C103">
            <v>4</v>
          </cell>
          <cell r="D103">
            <v>16056301</v>
          </cell>
          <cell r="E103">
            <v>0</v>
          </cell>
          <cell r="F103">
            <v>16056301</v>
          </cell>
        </row>
        <row r="104">
          <cell r="B104">
            <v>150830</v>
          </cell>
          <cell r="C104">
            <v>5</v>
          </cell>
          <cell r="D104">
            <v>2426261</v>
          </cell>
          <cell r="E104">
            <v>0</v>
          </cell>
          <cell r="F104">
            <v>2426261</v>
          </cell>
        </row>
        <row r="105">
          <cell r="B105">
            <v>340951</v>
          </cell>
          <cell r="C105">
            <v>3</v>
          </cell>
          <cell r="D105">
            <v>16814776</v>
          </cell>
          <cell r="E105">
            <v>0</v>
          </cell>
          <cell r="F105">
            <v>16814776</v>
          </cell>
        </row>
        <row r="106">
          <cell r="B106">
            <v>196168</v>
          </cell>
          <cell r="C106">
            <v>2</v>
          </cell>
          <cell r="D106">
            <v>9613084</v>
          </cell>
          <cell r="E106">
            <v>0</v>
          </cell>
          <cell r="F106">
            <v>9613084</v>
          </cell>
        </row>
        <row r="107">
          <cell r="B107">
            <v>190524</v>
          </cell>
          <cell r="C107">
            <v>3</v>
          </cell>
          <cell r="D107">
            <v>10032570</v>
          </cell>
          <cell r="E107">
            <v>0</v>
          </cell>
          <cell r="F107">
            <v>10032570</v>
          </cell>
        </row>
        <row r="108">
          <cell r="B108">
            <v>500954</v>
          </cell>
          <cell r="C108">
            <v>3</v>
          </cell>
          <cell r="D108">
            <v>4357842</v>
          </cell>
          <cell r="E108">
            <v>0</v>
          </cell>
          <cell r="F108">
            <v>4357842</v>
          </cell>
        </row>
        <row r="109">
          <cell r="B109">
            <v>250956</v>
          </cell>
          <cell r="C109">
            <v>1</v>
          </cell>
          <cell r="D109">
            <v>3746824</v>
          </cell>
          <cell r="E109">
            <v>6556941</v>
          </cell>
          <cell r="F109">
            <v>6556941</v>
          </cell>
        </row>
        <row r="110">
          <cell r="B110">
            <v>190541</v>
          </cell>
          <cell r="C110">
            <v>3</v>
          </cell>
          <cell r="D110">
            <v>1568648</v>
          </cell>
          <cell r="F110">
            <v>1568648</v>
          </cell>
        </row>
        <row r="111">
          <cell r="B111">
            <v>190547</v>
          </cell>
          <cell r="C111">
            <v>3</v>
          </cell>
          <cell r="D111">
            <v>6437166</v>
          </cell>
          <cell r="E111">
            <v>0</v>
          </cell>
          <cell r="F111">
            <v>6437166</v>
          </cell>
        </row>
        <row r="112">
          <cell r="B112">
            <v>334048</v>
          </cell>
          <cell r="C112">
            <v>1</v>
          </cell>
          <cell r="D112">
            <v>2981347</v>
          </cell>
          <cell r="E112">
            <v>5217357</v>
          </cell>
          <cell r="F112">
            <v>5217357</v>
          </cell>
        </row>
        <row r="113">
          <cell r="B113">
            <v>361266</v>
          </cell>
          <cell r="C113">
            <v>1</v>
          </cell>
          <cell r="D113">
            <v>2747721</v>
          </cell>
          <cell r="E113">
            <v>4808512</v>
          </cell>
          <cell r="F113">
            <v>4808512</v>
          </cell>
        </row>
        <row r="114">
          <cell r="B114">
            <v>274043</v>
          </cell>
          <cell r="C114">
            <v>1</v>
          </cell>
          <cell r="D114">
            <v>5694173</v>
          </cell>
          <cell r="E114">
            <v>9964802</v>
          </cell>
          <cell r="F114">
            <v>9964802</v>
          </cell>
        </row>
        <row r="115">
          <cell r="B115">
            <v>190810</v>
          </cell>
          <cell r="C115">
            <v>3</v>
          </cell>
          <cell r="D115">
            <v>9493942</v>
          </cell>
          <cell r="E115">
            <v>0</v>
          </cell>
          <cell r="F115">
            <v>9493942</v>
          </cell>
        </row>
        <row r="116">
          <cell r="B116">
            <v>500967</v>
          </cell>
          <cell r="C116">
            <v>1</v>
          </cell>
          <cell r="D116">
            <v>6479050</v>
          </cell>
          <cell r="E116">
            <v>11338337</v>
          </cell>
          <cell r="F116">
            <v>11338337</v>
          </cell>
        </row>
        <row r="117">
          <cell r="B117">
            <v>560501</v>
          </cell>
          <cell r="C117">
            <v>3</v>
          </cell>
          <cell r="D117">
            <v>2323555</v>
          </cell>
          <cell r="E117">
            <v>0</v>
          </cell>
          <cell r="F117">
            <v>2323555</v>
          </cell>
        </row>
        <row r="118">
          <cell r="B118">
            <v>301242</v>
          </cell>
          <cell r="C118">
            <v>3</v>
          </cell>
          <cell r="D118">
            <v>8999325</v>
          </cell>
          <cell r="E118">
            <v>0</v>
          </cell>
          <cell r="F118">
            <v>8999325</v>
          </cell>
        </row>
        <row r="119">
          <cell r="B119">
            <v>190581</v>
          </cell>
          <cell r="C119">
            <v>3</v>
          </cell>
          <cell r="D119">
            <v>11042117</v>
          </cell>
          <cell r="E119">
            <v>0</v>
          </cell>
          <cell r="F119">
            <v>11042117</v>
          </cell>
        </row>
        <row r="120">
          <cell r="B120">
            <v>190307</v>
          </cell>
          <cell r="C120">
            <v>3</v>
          </cell>
          <cell r="D120">
            <v>12247445</v>
          </cell>
          <cell r="E120">
            <v>0</v>
          </cell>
          <cell r="F120">
            <v>12247445</v>
          </cell>
        </row>
        <row r="121">
          <cell r="B121">
            <v>190587</v>
          </cell>
          <cell r="C121">
            <v>3</v>
          </cell>
          <cell r="D121">
            <v>14603268</v>
          </cell>
          <cell r="E121">
            <v>0</v>
          </cell>
          <cell r="F121">
            <v>14603268</v>
          </cell>
        </row>
        <row r="122">
          <cell r="B122">
            <v>190696</v>
          </cell>
          <cell r="C122">
            <v>3</v>
          </cell>
          <cell r="D122">
            <v>29755127</v>
          </cell>
          <cell r="E122">
            <v>0</v>
          </cell>
          <cell r="F122">
            <v>29755127</v>
          </cell>
        </row>
        <row r="123">
          <cell r="B123">
            <v>370759</v>
          </cell>
          <cell r="C123">
            <v>3</v>
          </cell>
          <cell r="D123">
            <v>21760552</v>
          </cell>
          <cell r="E123">
            <v>0</v>
          </cell>
          <cell r="F123">
            <v>21760552</v>
          </cell>
        </row>
        <row r="124">
          <cell r="B124">
            <v>331293</v>
          </cell>
          <cell r="C124">
            <v>3</v>
          </cell>
          <cell r="D124">
            <v>10386546</v>
          </cell>
          <cell r="E124">
            <v>0</v>
          </cell>
          <cell r="F124">
            <v>10386546</v>
          </cell>
        </row>
        <row r="125">
          <cell r="B125">
            <v>190605</v>
          </cell>
          <cell r="C125">
            <v>3</v>
          </cell>
          <cell r="D125">
            <v>-66818</v>
          </cell>
          <cell r="E125">
            <v>0</v>
          </cell>
          <cell r="F125">
            <v>0</v>
          </cell>
        </row>
        <row r="126">
          <cell r="B126">
            <v>130760</v>
          </cell>
          <cell r="C126">
            <v>1</v>
          </cell>
          <cell r="D126">
            <v>5559720</v>
          </cell>
          <cell r="E126">
            <v>9729511</v>
          </cell>
          <cell r="F126">
            <v>9729511</v>
          </cell>
        </row>
        <row r="127">
          <cell r="B127">
            <v>190630</v>
          </cell>
          <cell r="C127">
            <v>3</v>
          </cell>
          <cell r="D127">
            <v>15446871</v>
          </cell>
          <cell r="E127">
            <v>0</v>
          </cell>
          <cell r="F127">
            <v>15446871</v>
          </cell>
        </row>
        <row r="128">
          <cell r="B128">
            <v>190382</v>
          </cell>
          <cell r="C128">
            <v>3</v>
          </cell>
          <cell r="D128">
            <v>30625100</v>
          </cell>
          <cell r="E128">
            <v>0</v>
          </cell>
          <cell r="F128">
            <v>30625100</v>
          </cell>
        </row>
        <row r="129">
          <cell r="B129">
            <v>171049</v>
          </cell>
          <cell r="C129">
            <v>3</v>
          </cell>
          <cell r="D129">
            <v>5825073</v>
          </cell>
          <cell r="E129">
            <v>0</v>
          </cell>
          <cell r="F129">
            <v>5825073</v>
          </cell>
        </row>
        <row r="130">
          <cell r="B130">
            <v>430705</v>
          </cell>
          <cell r="C130">
            <v>3</v>
          </cell>
          <cell r="D130">
            <v>18669862</v>
          </cell>
          <cell r="E130">
            <v>0</v>
          </cell>
          <cell r="F130">
            <v>18669862</v>
          </cell>
        </row>
        <row r="131">
          <cell r="B131">
            <v>334487</v>
          </cell>
          <cell r="C131">
            <v>1</v>
          </cell>
          <cell r="D131">
            <v>62223967</v>
          </cell>
          <cell r="E131">
            <v>108891943</v>
          </cell>
          <cell r="F131">
            <v>108891943</v>
          </cell>
        </row>
        <row r="132">
          <cell r="B132">
            <v>190366</v>
          </cell>
          <cell r="C132">
            <v>3</v>
          </cell>
          <cell r="D132">
            <v>13791774</v>
          </cell>
          <cell r="E132">
            <v>0</v>
          </cell>
          <cell r="F132">
            <v>13791774</v>
          </cell>
        </row>
        <row r="133">
          <cell r="B133">
            <v>190673</v>
          </cell>
          <cell r="C133">
            <v>3</v>
          </cell>
          <cell r="D133">
            <v>7389923</v>
          </cell>
          <cell r="E133">
            <v>0</v>
          </cell>
          <cell r="F133">
            <v>7389923</v>
          </cell>
        </row>
        <row r="134">
          <cell r="B134">
            <v>380939</v>
          </cell>
          <cell r="C134">
            <v>1</v>
          </cell>
          <cell r="D134">
            <v>160885405</v>
          </cell>
          <cell r="E134">
            <v>281549459</v>
          </cell>
          <cell r="F134">
            <v>281549459</v>
          </cell>
        </row>
        <row r="135">
          <cell r="B135">
            <v>391010</v>
          </cell>
          <cell r="C135">
            <v>1</v>
          </cell>
          <cell r="D135">
            <v>36373723</v>
          </cell>
          <cell r="E135">
            <v>63654016</v>
          </cell>
          <cell r="F135">
            <v>63654016</v>
          </cell>
        </row>
        <row r="136">
          <cell r="B136">
            <v>400511</v>
          </cell>
          <cell r="C136">
            <v>1</v>
          </cell>
          <cell r="D136">
            <v>14229883</v>
          </cell>
          <cell r="E136">
            <v>24902295</v>
          </cell>
          <cell r="F136">
            <v>24902295</v>
          </cell>
        </row>
        <row r="137">
          <cell r="B137">
            <v>410782</v>
          </cell>
          <cell r="C137">
            <v>1</v>
          </cell>
          <cell r="D137">
            <v>83485788</v>
          </cell>
          <cell r="E137">
            <v>146100129</v>
          </cell>
          <cell r="F137">
            <v>146100129</v>
          </cell>
        </row>
        <row r="138">
          <cell r="B138">
            <v>190680</v>
          </cell>
          <cell r="C138">
            <v>3</v>
          </cell>
          <cell r="D138">
            <v>42111825</v>
          </cell>
          <cell r="E138">
            <v>0</v>
          </cell>
          <cell r="F138">
            <v>42111825</v>
          </cell>
        </row>
        <row r="139">
          <cell r="B139">
            <v>190681</v>
          </cell>
          <cell r="C139">
            <v>3</v>
          </cell>
          <cell r="D139">
            <v>1087628</v>
          </cell>
          <cell r="E139">
            <v>0</v>
          </cell>
          <cell r="F139">
            <v>1087628</v>
          </cell>
        </row>
        <row r="140">
          <cell r="B140">
            <v>301314</v>
          </cell>
          <cell r="C140">
            <v>3</v>
          </cell>
          <cell r="D140">
            <v>12994872</v>
          </cell>
          <cell r="E140">
            <v>0</v>
          </cell>
          <cell r="F140">
            <v>12994872</v>
          </cell>
        </row>
        <row r="141">
          <cell r="B141">
            <v>424002</v>
          </cell>
          <cell r="C141">
            <v>1</v>
          </cell>
          <cell r="D141">
            <v>3068663</v>
          </cell>
          <cell r="E141">
            <v>5370160</v>
          </cell>
          <cell r="F141">
            <v>5370160</v>
          </cell>
        </row>
        <row r="142">
          <cell r="B142">
            <v>430883</v>
          </cell>
          <cell r="C142">
            <v>1</v>
          </cell>
          <cell r="D142">
            <v>108333422</v>
          </cell>
          <cell r="E142">
            <v>189583489</v>
          </cell>
          <cell r="F142">
            <v>189583489</v>
          </cell>
        </row>
        <row r="143">
          <cell r="B143">
            <v>190685</v>
          </cell>
          <cell r="C143">
            <v>3</v>
          </cell>
          <cell r="D143">
            <v>4453538</v>
          </cell>
          <cell r="E143">
            <v>0</v>
          </cell>
          <cell r="F143">
            <v>4453538</v>
          </cell>
        </row>
        <row r="144">
          <cell r="B144">
            <v>190691</v>
          </cell>
          <cell r="C144">
            <v>3</v>
          </cell>
          <cell r="D144">
            <v>5918110</v>
          </cell>
          <cell r="E144">
            <v>0</v>
          </cell>
          <cell r="F144">
            <v>5918110</v>
          </cell>
        </row>
        <row r="145">
          <cell r="B145">
            <v>370658</v>
          </cell>
          <cell r="C145">
            <v>3</v>
          </cell>
          <cell r="D145">
            <v>19498585</v>
          </cell>
          <cell r="E145">
            <v>0</v>
          </cell>
          <cell r="F145">
            <v>19498585</v>
          </cell>
        </row>
        <row r="146">
          <cell r="B146">
            <v>370744</v>
          </cell>
          <cell r="C146">
            <v>3</v>
          </cell>
          <cell r="D146">
            <v>50635000</v>
          </cell>
          <cell r="E146">
            <v>0</v>
          </cell>
          <cell r="F146">
            <v>50635000</v>
          </cell>
        </row>
        <row r="147">
          <cell r="B147">
            <v>100793</v>
          </cell>
          <cell r="C147">
            <v>3</v>
          </cell>
          <cell r="D147">
            <v>2008516</v>
          </cell>
          <cell r="E147">
            <v>0</v>
          </cell>
          <cell r="F147">
            <v>2008516</v>
          </cell>
        </row>
        <row r="148">
          <cell r="B148">
            <v>124004</v>
          </cell>
          <cell r="C148">
            <v>1</v>
          </cell>
          <cell r="D148">
            <v>1413102</v>
          </cell>
          <cell r="E148">
            <v>2472928</v>
          </cell>
          <cell r="F148">
            <v>2472928</v>
          </cell>
        </row>
        <row r="149">
          <cell r="B149">
            <v>370689</v>
          </cell>
          <cell r="C149">
            <v>3</v>
          </cell>
          <cell r="D149">
            <v>11157349</v>
          </cell>
          <cell r="E149">
            <v>0</v>
          </cell>
          <cell r="F149">
            <v>11157349</v>
          </cell>
        </row>
        <row r="150">
          <cell r="B150">
            <v>451019</v>
          </cell>
          <cell r="C150">
            <v>1</v>
          </cell>
          <cell r="D150">
            <v>114628</v>
          </cell>
          <cell r="E150">
            <v>200598</v>
          </cell>
          <cell r="F150">
            <v>200598</v>
          </cell>
        </row>
        <row r="151">
          <cell r="B151">
            <v>100797</v>
          </cell>
          <cell r="C151">
            <v>1</v>
          </cell>
          <cell r="D151">
            <v>1788760</v>
          </cell>
          <cell r="E151">
            <v>3130329</v>
          </cell>
          <cell r="F151">
            <v>3130329</v>
          </cell>
        </row>
        <row r="152">
          <cell r="B152">
            <v>461024</v>
          </cell>
          <cell r="C152">
            <v>1</v>
          </cell>
          <cell r="D152">
            <v>2410949</v>
          </cell>
          <cell r="E152">
            <v>4219161</v>
          </cell>
          <cell r="F152">
            <v>4219161</v>
          </cell>
        </row>
        <row r="153">
          <cell r="B153">
            <v>141338</v>
          </cell>
          <cell r="C153">
            <v>1</v>
          </cell>
          <cell r="D153">
            <v>2462993</v>
          </cell>
          <cell r="E153">
            <v>4310237</v>
          </cell>
          <cell r="F153">
            <v>4310237</v>
          </cell>
        </row>
        <row r="154">
          <cell r="B154">
            <v>394009</v>
          </cell>
          <cell r="C154">
            <v>3</v>
          </cell>
          <cell r="D154">
            <v>6697802</v>
          </cell>
          <cell r="E154">
            <v>0</v>
          </cell>
          <cell r="F154">
            <v>6697802</v>
          </cell>
        </row>
        <row r="155">
          <cell r="B155">
            <v>190754</v>
          </cell>
          <cell r="C155">
            <v>3</v>
          </cell>
          <cell r="D155">
            <v>37802153</v>
          </cell>
          <cell r="E155">
            <v>0</v>
          </cell>
          <cell r="F155">
            <v>37802153</v>
          </cell>
        </row>
        <row r="156">
          <cell r="B156">
            <v>380964</v>
          </cell>
          <cell r="C156">
            <v>3</v>
          </cell>
          <cell r="D156">
            <v>27492556</v>
          </cell>
          <cell r="E156">
            <v>0</v>
          </cell>
          <cell r="F156">
            <v>27492556</v>
          </cell>
        </row>
        <row r="157">
          <cell r="B157">
            <v>190053</v>
          </cell>
          <cell r="C157">
            <v>3</v>
          </cell>
          <cell r="D157">
            <v>26233332</v>
          </cell>
          <cell r="E157">
            <v>0</v>
          </cell>
          <cell r="F157">
            <v>26233332</v>
          </cell>
        </row>
        <row r="158">
          <cell r="B158">
            <v>10967</v>
          </cell>
          <cell r="C158">
            <v>3</v>
          </cell>
          <cell r="D158">
            <v>7837975</v>
          </cell>
          <cell r="E158">
            <v>0</v>
          </cell>
          <cell r="F158">
            <v>7837975</v>
          </cell>
        </row>
        <row r="159">
          <cell r="B159">
            <v>190599</v>
          </cell>
          <cell r="C159">
            <v>3</v>
          </cell>
          <cell r="D159">
            <v>18270264</v>
          </cell>
          <cell r="E159">
            <v>0</v>
          </cell>
          <cell r="F159">
            <v>18270264</v>
          </cell>
        </row>
        <row r="160">
          <cell r="B160">
            <v>250955</v>
          </cell>
          <cell r="C160">
            <v>1</v>
          </cell>
          <cell r="D160">
            <v>1872429</v>
          </cell>
          <cell r="E160">
            <v>3276751</v>
          </cell>
          <cell r="F160">
            <v>3276751</v>
          </cell>
        </row>
        <row r="161">
          <cell r="B161">
            <v>490919</v>
          </cell>
          <cell r="C161">
            <v>4</v>
          </cell>
          <cell r="D161">
            <v>21981436</v>
          </cell>
          <cell r="E161">
            <v>0</v>
          </cell>
          <cell r="F161">
            <v>21981436</v>
          </cell>
        </row>
        <row r="162">
          <cell r="B162">
            <v>481094</v>
          </cell>
          <cell r="C162">
            <v>3</v>
          </cell>
          <cell r="D162">
            <v>6516170</v>
          </cell>
          <cell r="E162">
            <v>0</v>
          </cell>
          <cell r="F162">
            <v>6516170</v>
          </cell>
        </row>
        <row r="163">
          <cell r="B163">
            <v>150808</v>
          </cell>
          <cell r="C163">
            <v>1</v>
          </cell>
          <cell r="D163">
            <v>2442761</v>
          </cell>
          <cell r="E163">
            <v>4274832</v>
          </cell>
          <cell r="F163">
            <v>4274832</v>
          </cell>
        </row>
        <row r="164">
          <cell r="B164">
            <v>484028</v>
          </cell>
          <cell r="C164">
            <v>3</v>
          </cell>
          <cell r="D164">
            <v>1343300</v>
          </cell>
          <cell r="E164">
            <v>0</v>
          </cell>
          <cell r="F164">
            <v>1343300</v>
          </cell>
        </row>
        <row r="165">
          <cell r="B165">
            <v>531059</v>
          </cell>
          <cell r="C165">
            <v>1</v>
          </cell>
          <cell r="D165">
            <v>1688703</v>
          </cell>
          <cell r="E165">
            <v>2955231</v>
          </cell>
          <cell r="F165">
            <v>2955231</v>
          </cell>
        </row>
        <row r="166">
          <cell r="B166">
            <v>540816</v>
          </cell>
          <cell r="C166">
            <v>1</v>
          </cell>
          <cell r="D166">
            <v>3316906</v>
          </cell>
          <cell r="E166">
            <v>5804586</v>
          </cell>
          <cell r="F166">
            <v>5804586</v>
          </cell>
        </row>
        <row r="167">
          <cell r="B167">
            <v>551061</v>
          </cell>
          <cell r="C167">
            <v>1</v>
          </cell>
          <cell r="D167">
            <v>5693413</v>
          </cell>
          <cell r="E167">
            <v>9963472</v>
          </cell>
          <cell r="F167">
            <v>9963472</v>
          </cell>
        </row>
        <row r="168">
          <cell r="B168">
            <v>301357</v>
          </cell>
          <cell r="C168">
            <v>3</v>
          </cell>
          <cell r="D168">
            <v>6910985</v>
          </cell>
          <cell r="E168">
            <v>0</v>
          </cell>
          <cell r="F168">
            <v>6910985</v>
          </cell>
        </row>
        <row r="169">
          <cell r="B169">
            <v>304079</v>
          </cell>
          <cell r="C169">
            <v>3</v>
          </cell>
          <cell r="D169">
            <v>3141914</v>
          </cell>
          <cell r="E169">
            <v>0</v>
          </cell>
          <cell r="F169">
            <v>3141914</v>
          </cell>
        </row>
        <row r="170">
          <cell r="B170">
            <v>190930</v>
          </cell>
          <cell r="C170">
            <v>1</v>
          </cell>
          <cell r="D170">
            <v>4981191</v>
          </cell>
          <cell r="E170">
            <v>8717085</v>
          </cell>
          <cell r="F170">
            <v>8717085</v>
          </cell>
        </row>
        <row r="171">
          <cell r="B171">
            <v>341006</v>
          </cell>
          <cell r="C171">
            <v>1</v>
          </cell>
          <cell r="D171">
            <v>117560969</v>
          </cell>
          <cell r="E171">
            <v>205731695</v>
          </cell>
          <cell r="F171">
            <v>205731695</v>
          </cell>
        </row>
        <row r="172">
          <cell r="B172">
            <v>301279</v>
          </cell>
          <cell r="C172">
            <v>1</v>
          </cell>
          <cell r="D172">
            <v>38221618</v>
          </cell>
          <cell r="E172">
            <v>66887832</v>
          </cell>
          <cell r="F172">
            <v>66887832</v>
          </cell>
        </row>
        <row r="173">
          <cell r="B173">
            <v>370782</v>
          </cell>
          <cell r="C173">
            <v>1</v>
          </cell>
          <cell r="D173">
            <v>33577999</v>
          </cell>
          <cell r="E173">
            <v>58761499</v>
          </cell>
          <cell r="F173">
            <v>58761499</v>
          </cell>
        </row>
        <row r="174">
          <cell r="B174">
            <v>332172</v>
          </cell>
          <cell r="C174">
            <v>3</v>
          </cell>
          <cell r="D174">
            <v>-156450</v>
          </cell>
          <cell r="E174">
            <v>0</v>
          </cell>
          <cell r="F174">
            <v>0</v>
          </cell>
        </row>
        <row r="175">
          <cell r="B175">
            <v>190812</v>
          </cell>
          <cell r="C175">
            <v>3</v>
          </cell>
          <cell r="D175">
            <v>16127505</v>
          </cell>
          <cell r="E175">
            <v>0</v>
          </cell>
          <cell r="F175">
            <v>16127505</v>
          </cell>
        </row>
        <row r="176">
          <cell r="B176">
            <v>560481</v>
          </cell>
          <cell r="C176">
            <v>1</v>
          </cell>
          <cell r="D176">
            <v>46811878</v>
          </cell>
          <cell r="E176">
            <v>81920786</v>
          </cell>
          <cell r="F176">
            <v>81920786</v>
          </cell>
        </row>
        <row r="177">
          <cell r="B177">
            <v>361370</v>
          </cell>
          <cell r="C177">
            <v>3</v>
          </cell>
          <cell r="D177">
            <v>5188333</v>
          </cell>
          <cell r="E177">
            <v>0</v>
          </cell>
          <cell r="F177">
            <v>5188333</v>
          </cell>
        </row>
        <row r="178">
          <cell r="B178">
            <v>370787</v>
          </cell>
          <cell r="C178">
            <v>3</v>
          </cell>
          <cell r="D178">
            <v>6138988</v>
          </cell>
          <cell r="E178">
            <v>0</v>
          </cell>
          <cell r="F178">
            <v>6138988</v>
          </cell>
        </row>
        <row r="179">
          <cell r="B179">
            <v>444013</v>
          </cell>
          <cell r="C179">
            <v>3</v>
          </cell>
          <cell r="D179">
            <v>7035726</v>
          </cell>
          <cell r="E179">
            <v>0</v>
          </cell>
          <cell r="F179">
            <v>7035726</v>
          </cell>
        </row>
        <row r="180">
          <cell r="B180">
            <v>301188</v>
          </cell>
          <cell r="C180">
            <v>3</v>
          </cell>
          <cell r="D180">
            <v>15961841</v>
          </cell>
          <cell r="E180">
            <v>0</v>
          </cell>
          <cell r="F180">
            <v>15961841</v>
          </cell>
        </row>
        <row r="181">
          <cell r="B181">
            <v>301566</v>
          </cell>
          <cell r="C181">
            <v>3</v>
          </cell>
          <cell r="D181">
            <v>40303325</v>
          </cell>
          <cell r="E181">
            <v>0</v>
          </cell>
          <cell r="F181">
            <v>40303325</v>
          </cell>
        </row>
        <row r="182">
          <cell r="B182">
            <v>190878</v>
          </cell>
          <cell r="C182">
            <v>3</v>
          </cell>
          <cell r="D182">
            <v>34505429</v>
          </cell>
          <cell r="E182">
            <v>0</v>
          </cell>
          <cell r="F182">
            <v>34505429</v>
          </cell>
        </row>
      </sheetData>
      <sheetData sheetId="8" refreshError="1">
        <row r="2">
          <cell r="A2">
            <v>10846</v>
          </cell>
          <cell r="B2" t="str">
            <v xml:space="preserve">ALAMEDA COUNTY MEDICAL CENTER </v>
          </cell>
          <cell r="C2">
            <v>1</v>
          </cell>
          <cell r="D2">
            <v>2</v>
          </cell>
          <cell r="E2">
            <v>1</v>
          </cell>
          <cell r="F2" t="str">
            <v>County</v>
          </cell>
          <cell r="G2" t="str">
            <v>Alameda County</v>
          </cell>
        </row>
        <row r="3">
          <cell r="A3">
            <v>190017</v>
          </cell>
          <cell r="B3" t="str">
            <v xml:space="preserve">ALHAMBRA HOSPITAL MEDICAL CENTER </v>
          </cell>
          <cell r="C3">
            <v>3</v>
          </cell>
          <cell r="D3">
            <v>3</v>
          </cell>
          <cell r="E3">
            <v>19</v>
          </cell>
          <cell r="F3" t="str">
            <v>N/A</v>
          </cell>
          <cell r="G3" t="str">
            <v>N/A</v>
          </cell>
        </row>
        <row r="4">
          <cell r="A4">
            <v>301097</v>
          </cell>
          <cell r="B4" t="str">
            <v xml:space="preserve">ANAHEIM GENERAL HOSPITAL </v>
          </cell>
          <cell r="C4">
            <v>3</v>
          </cell>
          <cell r="D4">
            <v>3</v>
          </cell>
          <cell r="E4">
            <v>30</v>
          </cell>
          <cell r="F4" t="str">
            <v>N/A</v>
          </cell>
          <cell r="G4" t="str">
            <v>N/A</v>
          </cell>
        </row>
        <row r="5">
          <cell r="A5">
            <v>190034</v>
          </cell>
          <cell r="B5" t="str">
            <v xml:space="preserve">ANTELOPE VALLEY HOSPITAL MEDICAL CENTER </v>
          </cell>
          <cell r="C5">
            <v>1</v>
          </cell>
          <cell r="D5">
            <v>3</v>
          </cell>
          <cell r="E5">
            <v>19</v>
          </cell>
          <cell r="F5" t="str">
            <v>District</v>
          </cell>
          <cell r="G5" t="str">
            <v>Antelope Valley Hospital District</v>
          </cell>
        </row>
        <row r="6">
          <cell r="A6">
            <v>364231</v>
          </cell>
          <cell r="B6" t="str">
            <v xml:space="preserve">ARROWHEAD REGIONAL MEDICAL CENTER </v>
          </cell>
          <cell r="C6">
            <v>1</v>
          </cell>
          <cell r="D6">
            <v>2</v>
          </cell>
          <cell r="E6">
            <v>36</v>
          </cell>
          <cell r="F6" t="str">
            <v>County</v>
          </cell>
          <cell r="G6" t="str">
            <v>San Bernardino County</v>
          </cell>
        </row>
        <row r="7">
          <cell r="A7">
            <v>190045</v>
          </cell>
          <cell r="B7" t="str">
            <v xml:space="preserve">AVALON MUNICIPAL HOSPITAL AND CLINIC </v>
          </cell>
          <cell r="C7">
            <v>3</v>
          </cell>
          <cell r="D7">
            <v>4</v>
          </cell>
          <cell r="E7">
            <v>19</v>
          </cell>
          <cell r="F7" t="str">
            <v>N/A</v>
          </cell>
          <cell r="G7" t="str">
            <v>N/A</v>
          </cell>
        </row>
        <row r="8">
          <cell r="A8">
            <v>190066</v>
          </cell>
          <cell r="B8" t="str">
            <v xml:space="preserve">BELLFLOWER MEDICAL CENTER </v>
          </cell>
          <cell r="C8">
            <v>3</v>
          </cell>
          <cell r="D8">
            <v>3</v>
          </cell>
          <cell r="E8">
            <v>19</v>
          </cell>
          <cell r="F8" t="str">
            <v>N/A</v>
          </cell>
          <cell r="G8" t="str">
            <v>N/A</v>
          </cell>
        </row>
        <row r="9">
          <cell r="A9">
            <v>190081</v>
          </cell>
          <cell r="B9" t="str">
            <v xml:space="preserve">BEVERLY HOSPITAL </v>
          </cell>
          <cell r="C9">
            <v>3</v>
          </cell>
          <cell r="D9">
            <v>3</v>
          </cell>
          <cell r="E9">
            <v>19</v>
          </cell>
          <cell r="F9" t="str">
            <v>N/A</v>
          </cell>
          <cell r="G9" t="str">
            <v>N/A</v>
          </cell>
        </row>
        <row r="10">
          <cell r="A10">
            <v>190020</v>
          </cell>
          <cell r="B10" t="str">
            <v xml:space="preserve">BHC ALHAMBRA HOSPITAL </v>
          </cell>
          <cell r="C10">
            <v>3</v>
          </cell>
          <cell r="D10">
            <v>5</v>
          </cell>
          <cell r="E10">
            <v>19</v>
          </cell>
          <cell r="F10" t="str">
            <v>N/A</v>
          </cell>
          <cell r="G10" t="str">
            <v>N/A</v>
          </cell>
        </row>
        <row r="11">
          <cell r="A11">
            <v>342392</v>
          </cell>
          <cell r="B11" t="str">
            <v xml:space="preserve">BHC SIERRA VISTA HOSPITAL </v>
          </cell>
          <cell r="C11">
            <v>3</v>
          </cell>
          <cell r="D11">
            <v>5</v>
          </cell>
          <cell r="E11">
            <v>34</v>
          </cell>
          <cell r="F11" t="str">
            <v>N/A</v>
          </cell>
          <cell r="G11" t="str">
            <v>N/A</v>
          </cell>
        </row>
        <row r="12">
          <cell r="A12">
            <v>190125</v>
          </cell>
          <cell r="B12" t="str">
            <v xml:space="preserve">CALIFORNIA HOSPITAL MEDICAL CENTER OF L.A. </v>
          </cell>
          <cell r="C12">
            <v>3</v>
          </cell>
          <cell r="D12">
            <v>3</v>
          </cell>
          <cell r="E12">
            <v>19</v>
          </cell>
          <cell r="F12" t="str">
            <v>N/A</v>
          </cell>
          <cell r="G12" t="str">
            <v>N/A</v>
          </cell>
        </row>
        <row r="13">
          <cell r="A13">
            <v>481015</v>
          </cell>
          <cell r="B13" t="str">
            <v xml:space="preserve">CALIFORNIA SPECIALTY HOSPITAL </v>
          </cell>
          <cell r="C13">
            <v>3</v>
          </cell>
          <cell r="D13">
            <v>5</v>
          </cell>
          <cell r="E13">
            <v>48</v>
          </cell>
          <cell r="F13" t="str">
            <v>N/A</v>
          </cell>
          <cell r="G13" t="str">
            <v>N/A</v>
          </cell>
        </row>
        <row r="14">
          <cell r="A14">
            <v>364050</v>
          </cell>
          <cell r="B14" t="str">
            <v xml:space="preserve">CANYON RIDGE HOSPITAL </v>
          </cell>
          <cell r="C14">
            <v>3</v>
          </cell>
          <cell r="D14">
            <v>5</v>
          </cell>
          <cell r="E14">
            <v>36</v>
          </cell>
          <cell r="F14" t="str">
            <v>N/A</v>
          </cell>
          <cell r="G14" t="str">
            <v>N/A</v>
          </cell>
        </row>
        <row r="15">
          <cell r="A15">
            <v>104008</v>
          </cell>
          <cell r="B15" t="str">
            <v xml:space="preserve">CEDAR VISTA HOSPITAL </v>
          </cell>
          <cell r="C15">
            <v>3</v>
          </cell>
          <cell r="D15">
            <v>5</v>
          </cell>
          <cell r="E15">
            <v>10</v>
          </cell>
          <cell r="F15" t="str">
            <v>N/A</v>
          </cell>
          <cell r="G15" t="str">
            <v>N/A</v>
          </cell>
        </row>
        <row r="16">
          <cell r="A16">
            <v>160787</v>
          </cell>
          <cell r="B16" t="str">
            <v xml:space="preserve">CENTRAL VALLEY GENERAL HOSPITAL </v>
          </cell>
          <cell r="C16">
            <v>3</v>
          </cell>
          <cell r="D16">
            <v>3</v>
          </cell>
          <cell r="E16">
            <v>16</v>
          </cell>
          <cell r="F16" t="str">
            <v>N/A</v>
          </cell>
          <cell r="G16" t="str">
            <v>N/A</v>
          </cell>
        </row>
        <row r="17">
          <cell r="A17">
            <v>190163</v>
          </cell>
          <cell r="B17" t="str">
            <v xml:space="preserve">CHARTER BEHAVIORAL HLTH SYSTEM-SO. CA./CHARTER OAK </v>
          </cell>
          <cell r="C17">
            <v>3</v>
          </cell>
          <cell r="D17">
            <v>5</v>
          </cell>
          <cell r="E17">
            <v>19</v>
          </cell>
          <cell r="F17" t="str">
            <v>N/A</v>
          </cell>
          <cell r="G17" t="str">
            <v>N/A</v>
          </cell>
        </row>
        <row r="18">
          <cell r="A18">
            <v>370673</v>
          </cell>
          <cell r="B18" t="str">
            <v xml:space="preserve">CHILDREN'S HOSPITAL - SAN DIEGO </v>
          </cell>
          <cell r="C18">
            <v>2</v>
          </cell>
          <cell r="D18">
            <v>1</v>
          </cell>
          <cell r="E18">
            <v>37</v>
          </cell>
          <cell r="F18" t="str">
            <v>N/A</v>
          </cell>
          <cell r="G18" t="str">
            <v>N/A</v>
          </cell>
        </row>
        <row r="19">
          <cell r="A19">
            <v>304113</v>
          </cell>
          <cell r="B19" t="str">
            <v xml:space="preserve">CHILDREN'S HOSPITAL AT MISSION </v>
          </cell>
          <cell r="C19">
            <v>3</v>
          </cell>
          <cell r="D19">
            <v>3</v>
          </cell>
          <cell r="E19">
            <v>30</v>
          </cell>
          <cell r="F19" t="str">
            <v>N/A</v>
          </cell>
          <cell r="G19" t="str">
            <v>N/A</v>
          </cell>
        </row>
        <row r="20">
          <cell r="A20">
            <v>204019</v>
          </cell>
          <cell r="B20" t="str">
            <v xml:space="preserve">CHILDREN'S HOSPITAL CENTRAL CALIFORNIA </v>
          </cell>
          <cell r="C20">
            <v>2</v>
          </cell>
          <cell r="D20">
            <v>1</v>
          </cell>
          <cell r="E20">
            <v>20</v>
          </cell>
          <cell r="F20" t="str">
            <v>N/A</v>
          </cell>
          <cell r="G20" t="str">
            <v>N/A</v>
          </cell>
        </row>
        <row r="21">
          <cell r="A21">
            <v>10776</v>
          </cell>
          <cell r="B21" t="str">
            <v xml:space="preserve">CHILDREN'S HOSPITAL MED CENTER OF NORTHERN CALIF </v>
          </cell>
          <cell r="C21">
            <v>2</v>
          </cell>
          <cell r="D21">
            <v>1</v>
          </cell>
          <cell r="E21">
            <v>1</v>
          </cell>
          <cell r="F21" t="str">
            <v>N/A</v>
          </cell>
          <cell r="G21" t="str">
            <v>N/A</v>
          </cell>
        </row>
        <row r="22">
          <cell r="A22">
            <v>190170</v>
          </cell>
          <cell r="B22" t="str">
            <v xml:space="preserve">CHILDRENS HOSPITAL OF LOS ANGELES </v>
          </cell>
          <cell r="C22">
            <v>2</v>
          </cell>
          <cell r="D22">
            <v>1</v>
          </cell>
          <cell r="E22">
            <v>19</v>
          </cell>
          <cell r="F22" t="str">
            <v>N/A</v>
          </cell>
          <cell r="G22" t="str">
            <v>N/A</v>
          </cell>
        </row>
        <row r="23">
          <cell r="A23">
            <v>300032</v>
          </cell>
          <cell r="B23" t="str">
            <v xml:space="preserve">CHILDREN'S HOSPITAL OF ORANGE COUNTY </v>
          </cell>
          <cell r="C23">
            <v>2</v>
          </cell>
          <cell r="D23">
            <v>1</v>
          </cell>
          <cell r="E23">
            <v>30</v>
          </cell>
          <cell r="F23" t="str">
            <v>N/A</v>
          </cell>
          <cell r="G23" t="str">
            <v>N/A</v>
          </cell>
        </row>
        <row r="24">
          <cell r="A24">
            <v>190636</v>
          </cell>
          <cell r="B24" t="str">
            <v xml:space="preserve">CITRUS VALLEY MEDICAL CENTER </v>
          </cell>
          <cell r="C24">
            <v>3</v>
          </cell>
          <cell r="D24">
            <v>3</v>
          </cell>
          <cell r="E24">
            <v>19</v>
          </cell>
          <cell r="F24" t="str">
            <v>N/A</v>
          </cell>
          <cell r="G24" t="str">
            <v>N/A</v>
          </cell>
        </row>
        <row r="25">
          <cell r="A25">
            <v>190661</v>
          </cell>
          <cell r="B25" t="str">
            <v xml:space="preserve">CITY OF ANGELS MEDICAL CENTER </v>
          </cell>
          <cell r="C25">
            <v>3</v>
          </cell>
          <cell r="D25">
            <v>4</v>
          </cell>
          <cell r="E25">
            <v>19</v>
          </cell>
          <cell r="F25" t="str">
            <v>N/A</v>
          </cell>
          <cell r="G25" t="str">
            <v>N/A</v>
          </cell>
        </row>
        <row r="26">
          <cell r="A26">
            <v>190176</v>
          </cell>
          <cell r="B26" t="str">
            <v xml:space="preserve">CITY OF HOPE NATIONAL MEDICAL CENTER </v>
          </cell>
          <cell r="C26">
            <v>3</v>
          </cell>
          <cell r="D26">
            <v>4</v>
          </cell>
          <cell r="E26">
            <v>19</v>
          </cell>
          <cell r="F26" t="str">
            <v>N/A</v>
          </cell>
          <cell r="G26" t="str">
            <v>N/A</v>
          </cell>
        </row>
        <row r="27">
          <cell r="A27">
            <v>100697</v>
          </cell>
          <cell r="B27" t="str">
            <v xml:space="preserve">COALINGA REGIONAL MEDICAL CENTER </v>
          </cell>
          <cell r="C27">
            <v>1</v>
          </cell>
          <cell r="D27">
            <v>4</v>
          </cell>
          <cell r="E27">
            <v>10</v>
          </cell>
          <cell r="F27" t="str">
            <v>District</v>
          </cell>
          <cell r="G27" t="str">
            <v>Coalinga Hospital District</v>
          </cell>
        </row>
        <row r="28">
          <cell r="A28">
            <v>190766</v>
          </cell>
          <cell r="B28" t="str">
            <v xml:space="preserve">COAST PLAZA DOCTORS HOSPITAL </v>
          </cell>
          <cell r="C28">
            <v>3</v>
          </cell>
          <cell r="D28">
            <v>3</v>
          </cell>
          <cell r="E28">
            <v>19</v>
          </cell>
          <cell r="F28" t="str">
            <v>N/A</v>
          </cell>
          <cell r="G28" t="str">
            <v>N/A</v>
          </cell>
        </row>
        <row r="29">
          <cell r="A29">
            <v>301258</v>
          </cell>
          <cell r="B29" t="str">
            <v xml:space="preserve">COASTAL COMMUNITIES HOSPITAL </v>
          </cell>
          <cell r="C29">
            <v>3</v>
          </cell>
          <cell r="D29">
            <v>3</v>
          </cell>
          <cell r="E29">
            <v>30</v>
          </cell>
          <cell r="F29" t="str">
            <v>N/A</v>
          </cell>
          <cell r="G29" t="str">
            <v>N/A</v>
          </cell>
        </row>
        <row r="30">
          <cell r="A30">
            <v>190184</v>
          </cell>
          <cell r="B30" t="str">
            <v xml:space="preserve">COLLEGE HOSPITAL </v>
          </cell>
          <cell r="C30">
            <v>3</v>
          </cell>
          <cell r="D30">
            <v>5</v>
          </cell>
          <cell r="E30">
            <v>19</v>
          </cell>
          <cell r="F30" t="str">
            <v>N/A</v>
          </cell>
          <cell r="G30" t="str">
            <v>N/A</v>
          </cell>
        </row>
        <row r="31">
          <cell r="A31">
            <v>301155</v>
          </cell>
          <cell r="B31" t="str">
            <v xml:space="preserve">COLLEGE HOSPITAL COSTA MESA </v>
          </cell>
          <cell r="C31">
            <v>3</v>
          </cell>
          <cell r="D31">
            <v>4</v>
          </cell>
          <cell r="E31">
            <v>30</v>
          </cell>
          <cell r="F31" t="str">
            <v>N/A</v>
          </cell>
          <cell r="G31" t="str">
            <v>N/A</v>
          </cell>
        </row>
        <row r="32">
          <cell r="A32">
            <v>190197</v>
          </cell>
          <cell r="B32" t="str">
            <v xml:space="preserve">COMMUNITY &amp; MISSION HOSP. OF HUNTINGTON PARK </v>
          </cell>
          <cell r="C32">
            <v>3</v>
          </cell>
          <cell r="D32">
            <v>4</v>
          </cell>
          <cell r="E32">
            <v>19</v>
          </cell>
          <cell r="F32" t="str">
            <v>N/A</v>
          </cell>
          <cell r="G32" t="str">
            <v>N/A</v>
          </cell>
        </row>
        <row r="33">
          <cell r="A33">
            <v>361323</v>
          </cell>
          <cell r="B33" t="str">
            <v xml:space="preserve">COMMUNITY HOSPITAL OF SAN BERNARDINO </v>
          </cell>
          <cell r="C33">
            <v>3</v>
          </cell>
          <cell r="D33">
            <v>3</v>
          </cell>
          <cell r="E33">
            <v>36</v>
          </cell>
          <cell r="F33" t="str">
            <v>N/A</v>
          </cell>
          <cell r="G33" t="str">
            <v>N/A</v>
          </cell>
        </row>
        <row r="34">
          <cell r="A34">
            <v>70924</v>
          </cell>
          <cell r="B34" t="str">
            <v xml:space="preserve">CONTRA COSTA REGIONAL MEDICAL CENTER </v>
          </cell>
          <cell r="C34">
            <v>1</v>
          </cell>
          <cell r="D34">
            <v>3</v>
          </cell>
          <cell r="E34">
            <v>7</v>
          </cell>
          <cell r="F34" t="str">
            <v>County</v>
          </cell>
          <cell r="G34" t="str">
            <v>Contra Costa County</v>
          </cell>
        </row>
        <row r="35">
          <cell r="A35">
            <v>190230</v>
          </cell>
          <cell r="B35" t="str">
            <v xml:space="preserve">DANIEL FREEMAN MEMORIAL HOSPITAL </v>
          </cell>
          <cell r="C35">
            <v>3</v>
          </cell>
          <cell r="D35">
            <v>3</v>
          </cell>
          <cell r="E35">
            <v>19</v>
          </cell>
          <cell r="F35" t="str">
            <v>N/A</v>
          </cell>
          <cell r="G35" t="str">
            <v>N/A</v>
          </cell>
        </row>
        <row r="36">
          <cell r="A36">
            <v>150706</v>
          </cell>
          <cell r="B36" t="str">
            <v xml:space="preserve">DELANO REGIONAL MEDICAL CENTER </v>
          </cell>
          <cell r="C36">
            <v>3</v>
          </cell>
          <cell r="D36">
            <v>3</v>
          </cell>
          <cell r="E36">
            <v>15</v>
          </cell>
          <cell r="F36" t="str">
            <v>N/A</v>
          </cell>
          <cell r="G36" t="str">
            <v>N/A</v>
          </cell>
        </row>
        <row r="37">
          <cell r="A37">
            <v>190857</v>
          </cell>
          <cell r="B37" t="str">
            <v xml:space="preserve">DOCTORS HOSPITAL OF WEST COVINA </v>
          </cell>
          <cell r="C37">
            <v>3</v>
          </cell>
          <cell r="D37">
            <v>4</v>
          </cell>
          <cell r="E37">
            <v>19</v>
          </cell>
          <cell r="F37" t="str">
            <v>N/A</v>
          </cell>
          <cell r="G37" t="str">
            <v>N/A</v>
          </cell>
        </row>
        <row r="38">
          <cell r="A38">
            <v>500852</v>
          </cell>
          <cell r="B38" t="str">
            <v xml:space="preserve">DOCTORS MEDICAL CENTER OF MODESTO </v>
          </cell>
          <cell r="C38">
            <v>3</v>
          </cell>
          <cell r="D38">
            <v>3</v>
          </cell>
          <cell r="E38">
            <v>50</v>
          </cell>
          <cell r="F38" t="str">
            <v>N/A</v>
          </cell>
          <cell r="G38" t="str">
            <v>N/A</v>
          </cell>
        </row>
        <row r="39">
          <cell r="A39">
            <v>240853</v>
          </cell>
          <cell r="B39" t="str">
            <v xml:space="preserve">DOS PALOS MEMORIAL HOSPITAL </v>
          </cell>
          <cell r="C39">
            <v>3</v>
          </cell>
          <cell r="D39">
            <v>4</v>
          </cell>
          <cell r="E39">
            <v>24</v>
          </cell>
          <cell r="F39" t="str">
            <v>N/A</v>
          </cell>
          <cell r="G39" t="str">
            <v>N/A</v>
          </cell>
        </row>
        <row r="40">
          <cell r="A40">
            <v>190256</v>
          </cell>
          <cell r="B40" t="str">
            <v xml:space="preserve">EAST LOS ANGELES DOCTOR'S HOSPITAL </v>
          </cell>
          <cell r="C40">
            <v>3</v>
          </cell>
          <cell r="D40">
            <v>3</v>
          </cell>
          <cell r="E40">
            <v>19</v>
          </cell>
          <cell r="F40" t="str">
            <v>N/A</v>
          </cell>
          <cell r="G40" t="str">
            <v>N/A</v>
          </cell>
        </row>
        <row r="41">
          <cell r="A41">
            <v>190328</v>
          </cell>
          <cell r="B41" t="str">
            <v xml:space="preserve">EAST VALLEY HOSPITAL MEDICAL CENTER </v>
          </cell>
          <cell r="C41">
            <v>3</v>
          </cell>
          <cell r="D41">
            <v>3</v>
          </cell>
          <cell r="E41">
            <v>19</v>
          </cell>
          <cell r="F41" t="str">
            <v>N/A</v>
          </cell>
          <cell r="G41" t="str">
            <v>N/A</v>
          </cell>
        </row>
        <row r="42">
          <cell r="A42">
            <v>130699</v>
          </cell>
          <cell r="B42" t="str">
            <v xml:space="preserve">EL CENTRO REGIONAL MEDICAL CENTER </v>
          </cell>
          <cell r="C42">
            <v>1</v>
          </cell>
          <cell r="D42">
            <v>3</v>
          </cell>
          <cell r="E42">
            <v>13</v>
          </cell>
          <cell r="F42" t="str">
            <v>City</v>
          </cell>
          <cell r="G42" t="str">
            <v>City of El Centro</v>
          </cell>
        </row>
        <row r="43">
          <cell r="A43">
            <v>301175</v>
          </cell>
          <cell r="B43" t="str">
            <v xml:space="preserve">FOUNTAIN VALLEY REG. HOSP. AND MED. CTR. </v>
          </cell>
          <cell r="C43">
            <v>3</v>
          </cell>
          <cell r="D43">
            <v>3</v>
          </cell>
          <cell r="E43">
            <v>30</v>
          </cell>
          <cell r="F43" t="str">
            <v>N/A</v>
          </cell>
          <cell r="G43" t="str">
            <v>N/A</v>
          </cell>
        </row>
        <row r="44">
          <cell r="A44">
            <v>100717</v>
          </cell>
          <cell r="B44" t="str">
            <v xml:space="preserve">FRESNO COMMUNITY HOSPITAL AND MEDICAL CENTER </v>
          </cell>
          <cell r="C44">
            <v>4</v>
          </cell>
          <cell r="D44">
            <v>2</v>
          </cell>
          <cell r="E44">
            <v>10</v>
          </cell>
          <cell r="F44" t="str">
            <v>N/A</v>
          </cell>
          <cell r="G44" t="str">
            <v>N/A</v>
          </cell>
        </row>
        <row r="45">
          <cell r="A45">
            <v>301283</v>
          </cell>
          <cell r="B45" t="str">
            <v xml:space="preserve">GARDEN GROVE HOSPITAL &amp; MEDICAL CENTER </v>
          </cell>
          <cell r="C45">
            <v>3</v>
          </cell>
          <cell r="D45">
            <v>3</v>
          </cell>
          <cell r="E45">
            <v>30</v>
          </cell>
          <cell r="F45" t="str">
            <v>N/A</v>
          </cell>
          <cell r="G45" t="str">
            <v>N/A</v>
          </cell>
        </row>
        <row r="46">
          <cell r="A46">
            <v>190315</v>
          </cell>
          <cell r="B46" t="str">
            <v xml:space="preserve">GARFIELD MEDICAL CENTER </v>
          </cell>
          <cell r="C46">
            <v>3</v>
          </cell>
          <cell r="D46">
            <v>3</v>
          </cell>
          <cell r="E46">
            <v>19</v>
          </cell>
          <cell r="F46" t="str">
            <v>N/A</v>
          </cell>
          <cell r="G46" t="str">
            <v>N/A</v>
          </cell>
        </row>
        <row r="47">
          <cell r="A47">
            <v>190317</v>
          </cell>
          <cell r="B47" t="str">
            <v xml:space="preserve">GATEWAYS HOSPITAL AND MENTAL HEALTH CENTER </v>
          </cell>
          <cell r="C47">
            <v>3</v>
          </cell>
          <cell r="D47">
            <v>5</v>
          </cell>
          <cell r="E47">
            <v>19</v>
          </cell>
          <cell r="F47" t="str">
            <v>N/A</v>
          </cell>
          <cell r="G47" t="str">
            <v>N/A</v>
          </cell>
        </row>
        <row r="48">
          <cell r="A48">
            <v>270777</v>
          </cell>
          <cell r="B48" t="str">
            <v xml:space="preserve">GEORGE L. MEE MEMORIAL HOSPITAL </v>
          </cell>
          <cell r="C48">
            <v>3</v>
          </cell>
          <cell r="D48">
            <v>3</v>
          </cell>
          <cell r="E48">
            <v>27</v>
          </cell>
          <cell r="F48" t="str">
            <v>N/A</v>
          </cell>
          <cell r="G48" t="str">
            <v>N/A</v>
          </cell>
        </row>
        <row r="49">
          <cell r="A49">
            <v>150775</v>
          </cell>
          <cell r="B49" t="str">
            <v xml:space="preserve">GOOD SAMARITAN HOSPITAL OF BAKERSFIELD </v>
          </cell>
          <cell r="C49">
            <v>3</v>
          </cell>
          <cell r="D49">
            <v>4</v>
          </cell>
          <cell r="E49">
            <v>15</v>
          </cell>
          <cell r="F49" t="str">
            <v>N/A</v>
          </cell>
          <cell r="G49" t="str">
            <v>N/A</v>
          </cell>
        </row>
        <row r="50">
          <cell r="A50">
            <v>190352</v>
          </cell>
          <cell r="B50" t="str">
            <v xml:space="preserve">GREATER EL MONTE COMMUNITY HOSPITAL </v>
          </cell>
          <cell r="C50">
            <v>3</v>
          </cell>
          <cell r="D50">
            <v>3</v>
          </cell>
          <cell r="E50">
            <v>19</v>
          </cell>
          <cell r="F50" t="str">
            <v>N/A</v>
          </cell>
          <cell r="G50" t="str">
            <v>N/A</v>
          </cell>
        </row>
        <row r="51">
          <cell r="A51">
            <v>304159</v>
          </cell>
          <cell r="B51" t="str">
            <v xml:space="preserve">HEALTHBRIDGE CHILDREN'S </v>
          </cell>
          <cell r="C51">
            <v>3</v>
          </cell>
          <cell r="D51">
            <v>4</v>
          </cell>
          <cell r="E51">
            <v>30</v>
          </cell>
          <cell r="F51" t="str">
            <v>N/A</v>
          </cell>
          <cell r="G51" t="str">
            <v>N/A</v>
          </cell>
        </row>
        <row r="52">
          <cell r="A52">
            <v>362041</v>
          </cell>
          <cell r="B52" t="str">
            <v xml:space="preserve">HI-DESERT MEDICAL CENTER </v>
          </cell>
          <cell r="C52">
            <v>1</v>
          </cell>
          <cell r="D52">
            <v>3</v>
          </cell>
          <cell r="E52">
            <v>36</v>
          </cell>
          <cell r="F52" t="str">
            <v>District</v>
          </cell>
          <cell r="G52" t="str">
            <v>Hi-Desert Memorial Health Care District</v>
          </cell>
        </row>
        <row r="53">
          <cell r="A53">
            <v>190380</v>
          </cell>
          <cell r="B53" t="str">
            <v xml:space="preserve">HOLLYWOOD COMMUNITY HOSPITAL </v>
          </cell>
          <cell r="C53">
            <v>3</v>
          </cell>
          <cell r="D53">
            <v>4</v>
          </cell>
          <cell r="E53">
            <v>19</v>
          </cell>
          <cell r="F53" t="str">
            <v>N/A</v>
          </cell>
          <cell r="G53" t="str">
            <v>N/A</v>
          </cell>
        </row>
        <row r="54">
          <cell r="A54">
            <v>320874</v>
          </cell>
          <cell r="B54" t="str">
            <v xml:space="preserve">INDIAN VALLEY DISTRICT HOSPITAL </v>
          </cell>
          <cell r="C54">
            <v>1</v>
          </cell>
          <cell r="D54">
            <v>4</v>
          </cell>
          <cell r="E54">
            <v>32</v>
          </cell>
          <cell r="F54" t="str">
            <v>District</v>
          </cell>
          <cell r="G54" t="str">
            <v>Indian Valley Health Care District</v>
          </cell>
        </row>
        <row r="55">
          <cell r="A55">
            <v>220733</v>
          </cell>
          <cell r="B55" t="str">
            <v xml:space="preserve">JOHN C. FREMONT HEALTHCARE DISTRICT </v>
          </cell>
          <cell r="C55">
            <v>1</v>
          </cell>
          <cell r="D55">
            <v>4</v>
          </cell>
          <cell r="E55">
            <v>22</v>
          </cell>
          <cell r="F55" t="str">
            <v>District</v>
          </cell>
          <cell r="G55" t="str">
            <v>John C. Fremont Healthcare District</v>
          </cell>
        </row>
        <row r="56">
          <cell r="A56">
            <v>331216</v>
          </cell>
          <cell r="B56" t="str">
            <v xml:space="preserve">JOHN F. KENNEDY MEMORIAL HOSPITAL </v>
          </cell>
          <cell r="C56">
            <v>3</v>
          </cell>
          <cell r="D56">
            <v>3</v>
          </cell>
          <cell r="E56">
            <v>33</v>
          </cell>
          <cell r="F56" t="str">
            <v>N/A</v>
          </cell>
          <cell r="G56" t="str">
            <v>N/A</v>
          </cell>
        </row>
        <row r="57">
          <cell r="A57">
            <v>190150</v>
          </cell>
          <cell r="B57" t="str">
            <v xml:space="preserve">KEDREN COMMUNITY MENTAL HEALTH CENTER </v>
          </cell>
          <cell r="C57">
            <v>3</v>
          </cell>
          <cell r="D57">
            <v>5</v>
          </cell>
          <cell r="E57">
            <v>19</v>
          </cell>
          <cell r="F57" t="str">
            <v>N/A</v>
          </cell>
          <cell r="G57" t="str">
            <v>N/A</v>
          </cell>
        </row>
        <row r="58">
          <cell r="A58">
            <v>150736</v>
          </cell>
          <cell r="B58" t="str">
            <v xml:space="preserve">KERN MEDICAL CENTER </v>
          </cell>
          <cell r="C58">
            <v>1</v>
          </cell>
          <cell r="D58">
            <v>2</v>
          </cell>
          <cell r="E58">
            <v>15</v>
          </cell>
          <cell r="F58" t="str">
            <v>County</v>
          </cell>
          <cell r="G58" t="str">
            <v>Kern County</v>
          </cell>
        </row>
        <row r="59">
          <cell r="A59">
            <v>150737</v>
          </cell>
          <cell r="B59" t="str">
            <v xml:space="preserve">KERN VALLEY HEALTHCARE DISTRICT </v>
          </cell>
          <cell r="C59">
            <v>1</v>
          </cell>
          <cell r="D59">
            <v>4</v>
          </cell>
          <cell r="E59">
            <v>15</v>
          </cell>
          <cell r="F59" t="str">
            <v>District</v>
          </cell>
          <cell r="G59" t="str">
            <v>Kern Valley Healthcare District</v>
          </cell>
        </row>
        <row r="60">
          <cell r="A60">
            <v>100745</v>
          </cell>
          <cell r="B60" t="str">
            <v xml:space="preserve">KINGSBURG MEDICAL CENTER </v>
          </cell>
          <cell r="C60">
            <v>1</v>
          </cell>
          <cell r="D60">
            <v>4</v>
          </cell>
          <cell r="E60">
            <v>10</v>
          </cell>
          <cell r="F60" t="str">
            <v>District</v>
          </cell>
          <cell r="G60" t="str">
            <v>Kingsburg Hospital District</v>
          </cell>
        </row>
        <row r="61">
          <cell r="A61">
            <v>191227</v>
          </cell>
          <cell r="B61" t="str">
            <v xml:space="preserve">L.A. CO. HARBOR/UCLA MEDICAL CENTER </v>
          </cell>
          <cell r="C61">
            <v>1</v>
          </cell>
          <cell r="D61">
            <v>2</v>
          </cell>
          <cell r="E61">
            <v>19</v>
          </cell>
          <cell r="F61" t="str">
            <v>County</v>
          </cell>
          <cell r="G61" t="str">
            <v>Los Angeles County</v>
          </cell>
        </row>
        <row r="62">
          <cell r="A62">
            <v>191261</v>
          </cell>
          <cell r="B62" t="str">
            <v xml:space="preserve">L.A. CO. HIGH DESERT HOSPITAL </v>
          </cell>
          <cell r="C62">
            <v>1</v>
          </cell>
          <cell r="D62">
            <v>4</v>
          </cell>
          <cell r="E62">
            <v>19</v>
          </cell>
          <cell r="F62" t="str">
            <v>County</v>
          </cell>
          <cell r="G62" t="str">
            <v>Los Angeles County</v>
          </cell>
        </row>
        <row r="63">
          <cell r="A63">
            <v>191230</v>
          </cell>
          <cell r="B63" t="str">
            <v xml:space="preserve">L.A. CO. MARTIN LUTHER KING JR/DREW MED CTR </v>
          </cell>
          <cell r="C63">
            <v>1</v>
          </cell>
          <cell r="D63">
            <v>2</v>
          </cell>
          <cell r="E63">
            <v>19</v>
          </cell>
          <cell r="F63" t="str">
            <v>County</v>
          </cell>
          <cell r="G63" t="str">
            <v>Los Angeles County</v>
          </cell>
        </row>
        <row r="64">
          <cell r="A64">
            <v>191231</v>
          </cell>
          <cell r="B64" t="str">
            <v xml:space="preserve">L.A. CO. OLIVE VIEW MEDICAL CENTER </v>
          </cell>
          <cell r="C64">
            <v>1</v>
          </cell>
          <cell r="D64">
            <v>2</v>
          </cell>
          <cell r="E64">
            <v>19</v>
          </cell>
          <cell r="F64" t="str">
            <v>County</v>
          </cell>
          <cell r="G64" t="str">
            <v>Los Angeles County</v>
          </cell>
        </row>
        <row r="65">
          <cell r="A65">
            <v>191306</v>
          </cell>
          <cell r="B65" t="str">
            <v xml:space="preserve">L.A. CO. RANCHO LOS AMIGOS NATIONAL REHAB. CTR. </v>
          </cell>
          <cell r="C65">
            <v>1</v>
          </cell>
          <cell r="D65">
            <v>4</v>
          </cell>
          <cell r="E65">
            <v>19</v>
          </cell>
          <cell r="F65" t="str">
            <v>County</v>
          </cell>
          <cell r="G65" t="str">
            <v>Los Angeles County</v>
          </cell>
        </row>
        <row r="66">
          <cell r="A66">
            <v>191228</v>
          </cell>
          <cell r="B66" t="str">
            <v xml:space="preserve">L.A. CO. U.S.C. MEDICAL CENTER </v>
          </cell>
          <cell r="C66">
            <v>1</v>
          </cell>
          <cell r="D66">
            <v>2</v>
          </cell>
          <cell r="E66">
            <v>19</v>
          </cell>
          <cell r="F66" t="str">
            <v>County</v>
          </cell>
          <cell r="G66" t="str">
            <v>Los Angeles County</v>
          </cell>
        </row>
        <row r="67">
          <cell r="A67">
            <v>190468</v>
          </cell>
          <cell r="B67" t="str">
            <v xml:space="preserve">LINCOLN HOSPITAL MEDICAL CENTER </v>
          </cell>
          <cell r="C67">
            <v>3</v>
          </cell>
          <cell r="D67">
            <v>4</v>
          </cell>
          <cell r="E67">
            <v>19</v>
          </cell>
          <cell r="F67" t="str">
            <v>N/A</v>
          </cell>
          <cell r="G67" t="str">
            <v>N/A</v>
          </cell>
        </row>
        <row r="68">
          <cell r="A68">
            <v>361246</v>
          </cell>
          <cell r="B68" t="str">
            <v xml:space="preserve">LOMA LINDA UNIVERSITY MEDICAL CENTER </v>
          </cell>
          <cell r="C68">
            <v>3</v>
          </cell>
          <cell r="D68">
            <v>2</v>
          </cell>
          <cell r="E68">
            <v>36</v>
          </cell>
          <cell r="F68" t="str">
            <v>N/A</v>
          </cell>
          <cell r="G68" t="str">
            <v>N/A</v>
          </cell>
        </row>
        <row r="69">
          <cell r="A69">
            <v>190198</v>
          </cell>
          <cell r="B69" t="str">
            <v xml:space="preserve">LOS ANGELES COMMUNITY HOSPITAL </v>
          </cell>
          <cell r="C69">
            <v>3</v>
          </cell>
          <cell r="D69">
            <v>4</v>
          </cell>
          <cell r="E69">
            <v>19</v>
          </cell>
          <cell r="F69" t="str">
            <v>N/A</v>
          </cell>
          <cell r="G69" t="str">
            <v>N/A</v>
          </cell>
        </row>
        <row r="70">
          <cell r="A70">
            <v>190854</v>
          </cell>
          <cell r="B70" t="str">
            <v xml:space="preserve">LOS ANGELES METROPOLITAN MEDICAL CENTER </v>
          </cell>
          <cell r="C70">
            <v>3</v>
          </cell>
          <cell r="D70">
            <v>4</v>
          </cell>
          <cell r="E70">
            <v>19</v>
          </cell>
          <cell r="F70" t="str">
            <v>N/A</v>
          </cell>
          <cell r="G70" t="str">
            <v>N/A</v>
          </cell>
        </row>
        <row r="71">
          <cell r="A71">
            <v>434040</v>
          </cell>
          <cell r="B71" t="str">
            <v xml:space="preserve">LUCILE S. PACKARD CHILDRENS HOSPITAL AT STANFORD </v>
          </cell>
          <cell r="C71">
            <v>2</v>
          </cell>
          <cell r="D71">
            <v>1</v>
          </cell>
          <cell r="E71">
            <v>43</v>
          </cell>
          <cell r="F71" t="str">
            <v>N/A</v>
          </cell>
          <cell r="G71" t="str">
            <v>N/A</v>
          </cell>
        </row>
        <row r="72">
          <cell r="A72">
            <v>450936</v>
          </cell>
          <cell r="B72" t="str">
            <v xml:space="preserve">MAYERS MEMORIAL HOSPITAL </v>
          </cell>
          <cell r="C72">
            <v>1</v>
          </cell>
          <cell r="D72">
            <v>4</v>
          </cell>
          <cell r="E72">
            <v>45</v>
          </cell>
          <cell r="F72" t="str">
            <v>District</v>
          </cell>
          <cell r="G72" t="str">
            <v>Mayers Memorial Hospital District</v>
          </cell>
        </row>
        <row r="73">
          <cell r="A73">
            <v>190521</v>
          </cell>
          <cell r="B73" t="str">
            <v xml:space="preserve">MEMORIAL HOSPITAL OF GARDENA </v>
          </cell>
          <cell r="C73">
            <v>3</v>
          </cell>
          <cell r="D73">
            <v>3</v>
          </cell>
          <cell r="E73">
            <v>19</v>
          </cell>
          <cell r="F73" t="str">
            <v>N/A</v>
          </cell>
          <cell r="G73" t="str">
            <v>N/A</v>
          </cell>
        </row>
        <row r="74">
          <cell r="A74">
            <v>240942</v>
          </cell>
          <cell r="B74" t="str">
            <v xml:space="preserve">MERCY MEDICAL CENTER - MERCED </v>
          </cell>
          <cell r="C74">
            <v>4</v>
          </cell>
          <cell r="D74">
            <v>3</v>
          </cell>
          <cell r="E74">
            <v>24</v>
          </cell>
          <cell r="F74" t="str">
            <v>N/A</v>
          </cell>
          <cell r="G74" t="str">
            <v>N/A</v>
          </cell>
        </row>
        <row r="75">
          <cell r="A75">
            <v>150830</v>
          </cell>
          <cell r="B75" t="str">
            <v xml:space="preserve">MERCY WEST SIDE </v>
          </cell>
          <cell r="C75">
            <v>5</v>
          </cell>
          <cell r="D75">
            <v>4</v>
          </cell>
          <cell r="E75">
            <v>15</v>
          </cell>
          <cell r="F75" t="str">
            <v>N/A</v>
          </cell>
          <cell r="G75" t="str">
            <v>N/A</v>
          </cell>
        </row>
        <row r="76">
          <cell r="A76">
            <v>340951</v>
          </cell>
          <cell r="B76" t="str">
            <v xml:space="preserve">METHODIST HOSPITAL OF SACRAMENTO </v>
          </cell>
          <cell r="C76">
            <v>3</v>
          </cell>
          <cell r="D76">
            <v>3</v>
          </cell>
          <cell r="E76">
            <v>34</v>
          </cell>
          <cell r="F76" t="str">
            <v>N/A</v>
          </cell>
          <cell r="G76" t="str">
            <v>N/A</v>
          </cell>
        </row>
        <row r="77">
          <cell r="A77">
            <v>196168</v>
          </cell>
          <cell r="B77" t="str">
            <v xml:space="preserve">MILLER CHILDREN'S HOSPITAL </v>
          </cell>
          <cell r="C77">
            <v>2</v>
          </cell>
          <cell r="D77">
            <v>1</v>
          </cell>
          <cell r="E77">
            <v>19</v>
          </cell>
          <cell r="F77" t="str">
            <v>N/A</v>
          </cell>
          <cell r="G77" t="str">
            <v>N/A</v>
          </cell>
        </row>
        <row r="78">
          <cell r="A78">
            <v>190524</v>
          </cell>
          <cell r="B78" t="str">
            <v xml:space="preserve">MISSION COMMUNITY HOSPITAL OF PANORAMA </v>
          </cell>
          <cell r="C78">
            <v>3</v>
          </cell>
          <cell r="D78">
            <v>3</v>
          </cell>
          <cell r="E78">
            <v>19</v>
          </cell>
          <cell r="F78" t="str">
            <v>N/A</v>
          </cell>
          <cell r="G78" t="str">
            <v>N/A</v>
          </cell>
        </row>
        <row r="79">
          <cell r="A79">
            <v>500954</v>
          </cell>
          <cell r="B79" t="str">
            <v xml:space="preserve">MODESTO REHABILITATION HOSPITAL </v>
          </cell>
          <cell r="C79">
            <v>3</v>
          </cell>
          <cell r="D79">
            <v>4</v>
          </cell>
          <cell r="E79">
            <v>50</v>
          </cell>
          <cell r="F79" t="str">
            <v>N/A</v>
          </cell>
          <cell r="G79" t="str">
            <v>N/A</v>
          </cell>
        </row>
        <row r="80">
          <cell r="A80">
            <v>250956</v>
          </cell>
          <cell r="B80" t="str">
            <v xml:space="preserve">MODOC MEDICAL CENTER </v>
          </cell>
          <cell r="C80">
            <v>1</v>
          </cell>
          <cell r="D80">
            <v>4</v>
          </cell>
          <cell r="E80">
            <v>25</v>
          </cell>
          <cell r="F80" t="str">
            <v>County</v>
          </cell>
          <cell r="G80" t="str">
            <v>Modoc County</v>
          </cell>
        </row>
        <row r="81">
          <cell r="A81">
            <v>190541</v>
          </cell>
          <cell r="B81" t="str">
            <v xml:space="preserve">MONROVIA COMMUNITY HOSPITAL </v>
          </cell>
          <cell r="C81">
            <v>3</v>
          </cell>
          <cell r="D81">
            <v>4</v>
          </cell>
          <cell r="E81">
            <v>19</v>
          </cell>
          <cell r="F81" t="str">
            <v>N/A</v>
          </cell>
          <cell r="G81" t="str">
            <v>N/A</v>
          </cell>
        </row>
        <row r="82">
          <cell r="A82">
            <v>190547</v>
          </cell>
          <cell r="B82" t="str">
            <v xml:space="preserve">MONTEREY PARK HOSPITAL </v>
          </cell>
          <cell r="C82">
            <v>3</v>
          </cell>
          <cell r="D82">
            <v>3</v>
          </cell>
          <cell r="E82">
            <v>19</v>
          </cell>
          <cell r="F82" t="str">
            <v>N/A</v>
          </cell>
          <cell r="G82" t="str">
            <v>N/A</v>
          </cell>
        </row>
        <row r="83">
          <cell r="A83">
            <v>334048</v>
          </cell>
          <cell r="B83" t="str">
            <v xml:space="preserve">MORENO VALLEY COMMUNITY HOSPITAL </v>
          </cell>
          <cell r="C83">
            <v>1</v>
          </cell>
          <cell r="D83">
            <v>3</v>
          </cell>
          <cell r="E83">
            <v>33</v>
          </cell>
          <cell r="F83" t="str">
            <v>District</v>
          </cell>
          <cell r="G83" t="str">
            <v>Valley Health System (District)</v>
          </cell>
        </row>
        <row r="84">
          <cell r="A84">
            <v>361266</v>
          </cell>
          <cell r="B84" t="str">
            <v xml:space="preserve">MOUNTAINS COMMUNITY HOSPITAL </v>
          </cell>
          <cell r="C84">
            <v>1</v>
          </cell>
          <cell r="D84">
            <v>4</v>
          </cell>
          <cell r="E84">
            <v>36</v>
          </cell>
          <cell r="F84" t="str">
            <v>District</v>
          </cell>
          <cell r="G84" t="str">
            <v>San Bernardino Mountains Comm Hospital District</v>
          </cell>
        </row>
        <row r="85">
          <cell r="A85">
            <v>274043</v>
          </cell>
          <cell r="B85" t="str">
            <v xml:space="preserve">NATIVIDAD MEDICAL CENTER </v>
          </cell>
          <cell r="C85">
            <v>1</v>
          </cell>
          <cell r="D85">
            <v>3</v>
          </cell>
          <cell r="E85">
            <v>27</v>
          </cell>
          <cell r="F85" t="str">
            <v>County</v>
          </cell>
          <cell r="G85" t="str">
            <v>Monterey County</v>
          </cell>
        </row>
        <row r="86">
          <cell r="A86">
            <v>190810</v>
          </cell>
          <cell r="B86" t="str">
            <v xml:space="preserve">NORTHRIDGE HOSPITAL MEDICAL CENTER - SHERMAN WAY </v>
          </cell>
          <cell r="C86">
            <v>3</v>
          </cell>
          <cell r="D86">
            <v>3</v>
          </cell>
          <cell r="E86">
            <v>19</v>
          </cell>
          <cell r="F86" t="str">
            <v>N/A</v>
          </cell>
          <cell r="G86" t="str">
            <v>N/A</v>
          </cell>
        </row>
        <row r="87">
          <cell r="A87">
            <v>500967</v>
          </cell>
          <cell r="B87" t="str">
            <v xml:space="preserve">OAK VALLEY DISTRICT HOSPITAL </v>
          </cell>
          <cell r="C87">
            <v>1</v>
          </cell>
          <cell r="D87">
            <v>3</v>
          </cell>
          <cell r="E87">
            <v>50</v>
          </cell>
          <cell r="F87" t="str">
            <v>District</v>
          </cell>
          <cell r="G87" t="str">
            <v>Oak Valley Hospital District</v>
          </cell>
        </row>
        <row r="88">
          <cell r="A88">
            <v>560501</v>
          </cell>
          <cell r="B88" t="str">
            <v xml:space="preserve">OJAI VALLEY COMMUNITY HOSPITAL </v>
          </cell>
          <cell r="C88">
            <v>3</v>
          </cell>
          <cell r="D88">
            <v>4</v>
          </cell>
          <cell r="E88">
            <v>56</v>
          </cell>
          <cell r="F88" t="str">
            <v>N/A</v>
          </cell>
          <cell r="G88" t="str">
            <v>N/A</v>
          </cell>
        </row>
        <row r="89">
          <cell r="A89">
            <v>301242</v>
          </cell>
          <cell r="B89" t="str">
            <v xml:space="preserve">ORANGE COUNTY COMMUNITY HOSPITAL OF BUENA PARK </v>
          </cell>
          <cell r="C89">
            <v>3</v>
          </cell>
          <cell r="D89">
            <v>4</v>
          </cell>
          <cell r="E89">
            <v>30</v>
          </cell>
          <cell r="F89" t="str">
            <v>N/A</v>
          </cell>
          <cell r="G89" t="str">
            <v>N/A</v>
          </cell>
        </row>
        <row r="90">
          <cell r="A90">
            <v>190581</v>
          </cell>
          <cell r="B90" t="str">
            <v xml:space="preserve">ORTHOPAEDIC HOSPITAL </v>
          </cell>
          <cell r="C90">
            <v>3</v>
          </cell>
          <cell r="D90">
            <v>4</v>
          </cell>
          <cell r="E90">
            <v>19</v>
          </cell>
          <cell r="F90" t="str">
            <v>N/A</v>
          </cell>
          <cell r="G90" t="str">
            <v>N/A</v>
          </cell>
        </row>
        <row r="91">
          <cell r="A91">
            <v>190307</v>
          </cell>
          <cell r="B91" t="str">
            <v xml:space="preserve">PACIFIC ALLIANCE MEDICAL CENTER </v>
          </cell>
          <cell r="C91">
            <v>3</v>
          </cell>
          <cell r="D91">
            <v>4</v>
          </cell>
          <cell r="E91">
            <v>19</v>
          </cell>
          <cell r="F91" t="str">
            <v>N/A</v>
          </cell>
          <cell r="G91" t="str">
            <v>N/A</v>
          </cell>
        </row>
        <row r="92">
          <cell r="A92">
            <v>190587</v>
          </cell>
          <cell r="B92" t="str">
            <v xml:space="preserve">PACIFIC HOSPITAL OF LONG BEACH </v>
          </cell>
          <cell r="C92">
            <v>3</v>
          </cell>
          <cell r="D92">
            <v>3</v>
          </cell>
          <cell r="E92">
            <v>19</v>
          </cell>
          <cell r="F92" t="str">
            <v>N/A</v>
          </cell>
          <cell r="G92" t="str">
            <v>N/A</v>
          </cell>
        </row>
        <row r="93">
          <cell r="A93">
            <v>190696</v>
          </cell>
          <cell r="B93" t="str">
            <v xml:space="preserve">PACIFICA HOSPITAL OF THE VALLEY </v>
          </cell>
          <cell r="C93">
            <v>3</v>
          </cell>
          <cell r="D93">
            <v>3</v>
          </cell>
          <cell r="E93">
            <v>19</v>
          </cell>
          <cell r="F93" t="str">
            <v>N/A</v>
          </cell>
          <cell r="G93" t="str">
            <v>N/A</v>
          </cell>
        </row>
        <row r="94">
          <cell r="A94">
            <v>370759</v>
          </cell>
          <cell r="B94" t="str">
            <v xml:space="preserve">PARADISE VALLEY HOSPITAL </v>
          </cell>
          <cell r="C94">
            <v>3</v>
          </cell>
          <cell r="D94">
            <v>3</v>
          </cell>
          <cell r="E94">
            <v>37</v>
          </cell>
          <cell r="F94" t="str">
            <v>N/A</v>
          </cell>
          <cell r="G94" t="str">
            <v>N/A</v>
          </cell>
        </row>
        <row r="95">
          <cell r="A95">
            <v>331293</v>
          </cell>
          <cell r="B95" t="str">
            <v xml:space="preserve">PARKVIEW COMMUNITY HOSPITAL MEDICAL CENTER </v>
          </cell>
          <cell r="C95">
            <v>3</v>
          </cell>
          <cell r="D95">
            <v>3</v>
          </cell>
          <cell r="E95">
            <v>33</v>
          </cell>
          <cell r="F95" t="str">
            <v>N/A</v>
          </cell>
          <cell r="G95" t="str">
            <v>N/A</v>
          </cell>
        </row>
        <row r="96">
          <cell r="A96">
            <v>190605</v>
          </cell>
          <cell r="B96" t="str">
            <v xml:space="preserve">PINE GROVE HOSPITAL </v>
          </cell>
          <cell r="C96">
            <v>3</v>
          </cell>
          <cell r="D96">
            <v>5</v>
          </cell>
          <cell r="E96">
            <v>19</v>
          </cell>
          <cell r="F96" t="str">
            <v>N/A</v>
          </cell>
          <cell r="G96" t="str">
            <v>N/A</v>
          </cell>
        </row>
        <row r="97">
          <cell r="A97">
            <v>130760</v>
          </cell>
          <cell r="B97" t="str">
            <v xml:space="preserve">PIONEERS MEMORIAL HOSPITAL </v>
          </cell>
          <cell r="C97">
            <v>1</v>
          </cell>
          <cell r="D97">
            <v>3</v>
          </cell>
          <cell r="E97">
            <v>13</v>
          </cell>
          <cell r="F97" t="str">
            <v>District</v>
          </cell>
          <cell r="G97" t="str">
            <v>Pioneers Memorial Hospital District</v>
          </cell>
        </row>
        <row r="98">
          <cell r="A98">
            <v>190630</v>
          </cell>
          <cell r="B98" t="str">
            <v xml:space="preserve">POMONA VALLEY HOSPITAL MEDICAL CENTER </v>
          </cell>
          <cell r="C98">
            <v>3</v>
          </cell>
          <cell r="D98">
            <v>3</v>
          </cell>
          <cell r="E98">
            <v>19</v>
          </cell>
          <cell r="F98" t="str">
            <v>N/A</v>
          </cell>
          <cell r="G98" t="str">
            <v>N/A</v>
          </cell>
        </row>
        <row r="99">
          <cell r="A99">
            <v>190382</v>
          </cell>
          <cell r="B99" t="str">
            <v xml:space="preserve">QUEEN OF ANGELS/HOLLYWOOD PRESBYTERIAN MED. CTR. </v>
          </cell>
          <cell r="C99">
            <v>3</v>
          </cell>
          <cell r="D99">
            <v>3</v>
          </cell>
          <cell r="E99">
            <v>19</v>
          </cell>
          <cell r="F99" t="str">
            <v>N/A</v>
          </cell>
          <cell r="G99" t="str">
            <v>N/A</v>
          </cell>
        </row>
        <row r="100">
          <cell r="A100">
            <v>171049</v>
          </cell>
          <cell r="B100" t="str">
            <v xml:space="preserve">REDBUD COMMUNITY HOSPITAL </v>
          </cell>
          <cell r="C100">
            <v>3</v>
          </cell>
          <cell r="D100">
            <v>3</v>
          </cell>
          <cell r="E100">
            <v>17</v>
          </cell>
          <cell r="F100" t="str">
            <v>N/A</v>
          </cell>
          <cell r="G100" t="str">
            <v>N/A</v>
          </cell>
        </row>
        <row r="101">
          <cell r="A101">
            <v>430705</v>
          </cell>
          <cell r="B101" t="str">
            <v xml:space="preserve">REGIONAL MEDICAL CENTER OF SAN JOSE </v>
          </cell>
          <cell r="C101">
            <v>3</v>
          </cell>
          <cell r="D101">
            <v>3</v>
          </cell>
          <cell r="E101">
            <v>43</v>
          </cell>
          <cell r="F101" t="str">
            <v>N/A</v>
          </cell>
          <cell r="G101" t="str">
            <v>N/A</v>
          </cell>
        </row>
        <row r="102">
          <cell r="A102">
            <v>334487</v>
          </cell>
          <cell r="B102" t="str">
            <v xml:space="preserve">RIVERSIDE COUNTY REGIONAL MEDICAL CENTER </v>
          </cell>
          <cell r="C102">
            <v>1</v>
          </cell>
          <cell r="D102">
            <v>2</v>
          </cell>
          <cell r="E102">
            <v>33</v>
          </cell>
          <cell r="F102" t="str">
            <v>County</v>
          </cell>
          <cell r="G102" t="str">
            <v>Riverside County</v>
          </cell>
        </row>
        <row r="103">
          <cell r="A103">
            <v>190366</v>
          </cell>
          <cell r="B103" t="str">
            <v xml:space="preserve">ROBERT F. KENNEDY MEDICAL CENTER </v>
          </cell>
          <cell r="C103">
            <v>3</v>
          </cell>
          <cell r="D103">
            <v>3</v>
          </cell>
          <cell r="E103">
            <v>19</v>
          </cell>
          <cell r="F103" t="str">
            <v>N/A</v>
          </cell>
          <cell r="G103" t="str">
            <v>N/A</v>
          </cell>
        </row>
        <row r="104">
          <cell r="A104">
            <v>190673</v>
          </cell>
          <cell r="B104" t="str">
            <v xml:space="preserve">SAN DIMAS COMMUNITY HOSPITAL </v>
          </cell>
          <cell r="C104">
            <v>3</v>
          </cell>
          <cell r="D104">
            <v>3</v>
          </cell>
          <cell r="E104">
            <v>19</v>
          </cell>
          <cell r="F104" t="str">
            <v>N/A</v>
          </cell>
          <cell r="G104" t="str">
            <v>N/A</v>
          </cell>
        </row>
        <row r="105">
          <cell r="A105">
            <v>380939</v>
          </cell>
          <cell r="B105" t="str">
            <v xml:space="preserve">SAN FRANCISCO GENERAL HOSPITAL </v>
          </cell>
          <cell r="C105">
            <v>1</v>
          </cell>
          <cell r="D105">
            <v>2</v>
          </cell>
          <cell r="E105">
            <v>38</v>
          </cell>
          <cell r="F105" t="str">
            <v>County</v>
          </cell>
          <cell r="G105" t="str">
            <v>City and County of San Francisco</v>
          </cell>
        </row>
        <row r="106">
          <cell r="A106">
            <v>391010</v>
          </cell>
          <cell r="B106" t="str">
            <v xml:space="preserve">SAN JOAQUIN GENERAL HOSPITAL </v>
          </cell>
          <cell r="C106">
            <v>1</v>
          </cell>
          <cell r="D106">
            <v>3</v>
          </cell>
          <cell r="E106">
            <v>39</v>
          </cell>
          <cell r="F106" t="str">
            <v>County</v>
          </cell>
          <cell r="G106" t="str">
            <v>San Joaquin County</v>
          </cell>
        </row>
        <row r="107">
          <cell r="A107">
            <v>400511</v>
          </cell>
          <cell r="B107" t="str">
            <v xml:space="preserve">SAN LUIS OBISPO GENERAL HOSPITAL </v>
          </cell>
          <cell r="C107">
            <v>1</v>
          </cell>
          <cell r="D107">
            <v>3</v>
          </cell>
          <cell r="E107">
            <v>40</v>
          </cell>
          <cell r="F107" t="str">
            <v>County</v>
          </cell>
          <cell r="G107" t="str">
            <v>San Luis Obispo County</v>
          </cell>
        </row>
        <row r="108">
          <cell r="A108">
            <v>410782</v>
          </cell>
          <cell r="B108" t="str">
            <v xml:space="preserve">SAN MATEO COUNTY GENERAL HOSPITAL </v>
          </cell>
          <cell r="C108">
            <v>1</v>
          </cell>
          <cell r="D108">
            <v>3</v>
          </cell>
          <cell r="E108">
            <v>41</v>
          </cell>
          <cell r="F108" t="str">
            <v>County</v>
          </cell>
          <cell r="G108" t="str">
            <v>San Mateo County</v>
          </cell>
        </row>
        <row r="109">
          <cell r="A109">
            <v>190680</v>
          </cell>
          <cell r="B109" t="str">
            <v xml:space="preserve">SAN PEDRO PENINSULA HOSPITAL </v>
          </cell>
          <cell r="C109">
            <v>3</v>
          </cell>
          <cell r="D109">
            <v>3</v>
          </cell>
          <cell r="E109">
            <v>19</v>
          </cell>
          <cell r="F109" t="str">
            <v>N/A</v>
          </cell>
          <cell r="G109" t="str">
            <v>N/A</v>
          </cell>
        </row>
        <row r="110">
          <cell r="A110">
            <v>190681</v>
          </cell>
          <cell r="B110" t="str">
            <v xml:space="preserve">SAN VICENTE HOSPITAL </v>
          </cell>
          <cell r="C110">
            <v>3</v>
          </cell>
          <cell r="D110">
            <v>4</v>
          </cell>
          <cell r="E110">
            <v>19</v>
          </cell>
          <cell r="F110" t="str">
            <v>N/A</v>
          </cell>
          <cell r="G110" t="str">
            <v>N/A</v>
          </cell>
        </row>
        <row r="111">
          <cell r="A111">
            <v>301314</v>
          </cell>
          <cell r="B111" t="str">
            <v xml:space="preserve">SANTA ANA HOSPITAL MEDICAL CENTER </v>
          </cell>
          <cell r="C111">
            <v>3</v>
          </cell>
          <cell r="D111">
            <v>4</v>
          </cell>
          <cell r="E111">
            <v>30</v>
          </cell>
          <cell r="F111" t="str">
            <v>N/A</v>
          </cell>
          <cell r="G111" t="str">
            <v>N/A</v>
          </cell>
        </row>
        <row r="112">
          <cell r="A112">
            <v>424002</v>
          </cell>
          <cell r="B112" t="str">
            <v xml:space="preserve">SANTA BARBARA PSYCHIATRIC HEALTH FACILITY </v>
          </cell>
          <cell r="C112">
            <v>1</v>
          </cell>
          <cell r="D112">
            <v>5</v>
          </cell>
          <cell r="E112">
            <v>42</v>
          </cell>
          <cell r="F112" t="str">
            <v>County</v>
          </cell>
          <cell r="G112" t="str">
            <v xml:space="preserve">Santa Barbara County Mental Health </v>
          </cell>
        </row>
        <row r="113">
          <cell r="A113">
            <v>430883</v>
          </cell>
          <cell r="B113" t="str">
            <v xml:space="preserve">SANTA CLARA VALLEY MEDICAL CENTER </v>
          </cell>
          <cell r="C113">
            <v>1</v>
          </cell>
          <cell r="D113">
            <v>2</v>
          </cell>
          <cell r="E113">
            <v>43</v>
          </cell>
          <cell r="F113" t="str">
            <v>County</v>
          </cell>
          <cell r="G113" t="str">
            <v>Santa Clara County</v>
          </cell>
        </row>
        <row r="114">
          <cell r="A114">
            <v>190685</v>
          </cell>
          <cell r="B114" t="str">
            <v xml:space="preserve">SANTA MARTA HOSPITAL </v>
          </cell>
          <cell r="C114">
            <v>3</v>
          </cell>
          <cell r="D114">
            <v>3</v>
          </cell>
          <cell r="E114">
            <v>19</v>
          </cell>
          <cell r="F114" t="str">
            <v>N/A</v>
          </cell>
          <cell r="G114" t="str">
            <v>N/A</v>
          </cell>
        </row>
        <row r="115">
          <cell r="A115">
            <v>190691</v>
          </cell>
          <cell r="B115" t="str">
            <v xml:space="preserve">SANTA TERESITA HOSPITAL </v>
          </cell>
          <cell r="C115">
            <v>3</v>
          </cell>
          <cell r="D115">
            <v>3</v>
          </cell>
          <cell r="E115">
            <v>19</v>
          </cell>
          <cell r="F115" t="str">
            <v>N/A</v>
          </cell>
          <cell r="G115" t="str">
            <v>N/A</v>
          </cell>
        </row>
        <row r="116">
          <cell r="A116">
            <v>370658</v>
          </cell>
          <cell r="B116" t="str">
            <v xml:space="preserve">SCRIPPS MEMORIAL HOSPITAL OF CHULA VISTA </v>
          </cell>
          <cell r="C116">
            <v>3</v>
          </cell>
          <cell r="D116">
            <v>3</v>
          </cell>
          <cell r="E116">
            <v>37</v>
          </cell>
          <cell r="F116" t="str">
            <v>N/A</v>
          </cell>
          <cell r="G116" t="str">
            <v>N/A</v>
          </cell>
        </row>
        <row r="117">
          <cell r="A117">
            <v>370744</v>
          </cell>
          <cell r="B117" t="str">
            <v xml:space="preserve">SCRIPPS MERCY HOSPITAL </v>
          </cell>
          <cell r="C117">
            <v>3</v>
          </cell>
          <cell r="D117">
            <v>2</v>
          </cell>
          <cell r="E117">
            <v>37</v>
          </cell>
          <cell r="F117" t="str">
            <v>N/A</v>
          </cell>
          <cell r="G117" t="str">
            <v>N/A</v>
          </cell>
        </row>
        <row r="118">
          <cell r="A118">
            <v>100793</v>
          </cell>
          <cell r="B118" t="str">
            <v xml:space="preserve">SELMA DISTRICT HOSPITAL </v>
          </cell>
          <cell r="C118">
            <v>3</v>
          </cell>
          <cell r="D118">
            <v>4</v>
          </cell>
          <cell r="E118">
            <v>10</v>
          </cell>
          <cell r="F118" t="str">
            <v>N/A</v>
          </cell>
          <cell r="G118" t="str">
            <v>N/A</v>
          </cell>
        </row>
        <row r="119">
          <cell r="A119">
            <v>124004</v>
          </cell>
          <cell r="B119" t="str">
            <v xml:space="preserve">SEMPERVIRENS PSYCHIATRIC HEALTH FACILITY </v>
          </cell>
          <cell r="C119">
            <v>1</v>
          </cell>
          <cell r="D119">
            <v>5</v>
          </cell>
          <cell r="E119">
            <v>12</v>
          </cell>
          <cell r="F119" t="str">
            <v>County</v>
          </cell>
          <cell r="G119" t="str">
            <v>Humboldt County Mental Health</v>
          </cell>
        </row>
        <row r="120">
          <cell r="A120">
            <v>370689</v>
          </cell>
          <cell r="B120" t="str">
            <v xml:space="preserve">SHARP CORONADO HOSPITAL &amp; HEALTHCARE CENTER </v>
          </cell>
          <cell r="C120">
            <v>3</v>
          </cell>
          <cell r="D120">
            <v>3</v>
          </cell>
          <cell r="E120">
            <v>37</v>
          </cell>
          <cell r="F120" t="str">
            <v>N/A</v>
          </cell>
          <cell r="G120" t="str">
            <v>N/A</v>
          </cell>
        </row>
        <row r="121">
          <cell r="A121">
            <v>451019</v>
          </cell>
          <cell r="B121" t="str">
            <v xml:space="preserve">SHASTA COUNTY PSYCHIATRIC HEALTH FACILITY </v>
          </cell>
          <cell r="C121">
            <v>1</v>
          </cell>
          <cell r="D121">
            <v>5</v>
          </cell>
          <cell r="E121">
            <v>45</v>
          </cell>
          <cell r="F121" t="str">
            <v>County</v>
          </cell>
          <cell r="G121" t="str">
            <v>Shasta County Mental Health</v>
          </cell>
        </row>
        <row r="122">
          <cell r="A122">
            <v>100797</v>
          </cell>
          <cell r="B122" t="str">
            <v xml:space="preserve">SIERRA KINGS DISTRICT HOSPITAL </v>
          </cell>
          <cell r="C122">
            <v>1</v>
          </cell>
          <cell r="D122">
            <v>4</v>
          </cell>
          <cell r="E122">
            <v>10</v>
          </cell>
          <cell r="F122" t="str">
            <v>District</v>
          </cell>
          <cell r="G122" t="str">
            <v>Sierra Kings Health Care District</v>
          </cell>
        </row>
        <row r="123">
          <cell r="A123">
            <v>461024</v>
          </cell>
          <cell r="B123" t="str">
            <v xml:space="preserve">SIERRA VALLEY DISTRICT HOSPITAL </v>
          </cell>
          <cell r="C123">
            <v>1</v>
          </cell>
          <cell r="D123">
            <v>4</v>
          </cell>
          <cell r="E123">
            <v>46</v>
          </cell>
          <cell r="F123" t="str">
            <v>District</v>
          </cell>
          <cell r="G123" t="str">
            <v>Sierra Valley Hospital District</v>
          </cell>
        </row>
        <row r="124">
          <cell r="A124">
            <v>141338</v>
          </cell>
          <cell r="B124" t="str">
            <v xml:space="preserve">SOUTHERN INYO HOSPITAL </v>
          </cell>
          <cell r="C124">
            <v>1</v>
          </cell>
          <cell r="D124">
            <v>4</v>
          </cell>
          <cell r="E124">
            <v>14</v>
          </cell>
          <cell r="F124" t="str">
            <v>District</v>
          </cell>
          <cell r="G124" t="str">
            <v>Southern Inyo County Health Care District</v>
          </cell>
        </row>
        <row r="125">
          <cell r="A125">
            <v>394009</v>
          </cell>
          <cell r="B125" t="str">
            <v xml:space="preserve">ST. DOMINIC'S HOSPITAL </v>
          </cell>
          <cell r="C125">
            <v>3</v>
          </cell>
          <cell r="D125">
            <v>3</v>
          </cell>
          <cell r="E125">
            <v>39</v>
          </cell>
          <cell r="F125" t="str">
            <v>N/A</v>
          </cell>
          <cell r="G125" t="str">
            <v>N/A</v>
          </cell>
        </row>
        <row r="126">
          <cell r="A126">
            <v>190754</v>
          </cell>
          <cell r="B126" t="str">
            <v xml:space="preserve">ST. FRANCIS MEDICAL CENTER -  LYNWOOD </v>
          </cell>
          <cell r="C126">
            <v>3</v>
          </cell>
          <cell r="D126">
            <v>3</v>
          </cell>
          <cell r="E126">
            <v>19</v>
          </cell>
          <cell r="F126" t="str">
            <v>N/A</v>
          </cell>
          <cell r="G126" t="str">
            <v>N/A</v>
          </cell>
        </row>
        <row r="127">
          <cell r="A127">
            <v>380964</v>
          </cell>
          <cell r="B127" t="str">
            <v xml:space="preserve">ST. LUKE'S HOSPITAL </v>
          </cell>
          <cell r="C127">
            <v>3</v>
          </cell>
          <cell r="D127">
            <v>3</v>
          </cell>
          <cell r="E127">
            <v>38</v>
          </cell>
          <cell r="F127" t="str">
            <v>N/A</v>
          </cell>
          <cell r="G127" t="str">
            <v>N/A</v>
          </cell>
        </row>
        <row r="128">
          <cell r="A128">
            <v>190053</v>
          </cell>
          <cell r="B128" t="str">
            <v xml:space="preserve">ST. MARY MEDICAL CENTER </v>
          </cell>
          <cell r="C128">
            <v>3</v>
          </cell>
          <cell r="D128">
            <v>3</v>
          </cell>
          <cell r="E128">
            <v>19</v>
          </cell>
          <cell r="F128" t="str">
            <v>N/A</v>
          </cell>
          <cell r="G128" t="str">
            <v>N/A</v>
          </cell>
        </row>
        <row r="129">
          <cell r="A129">
            <v>10967</v>
          </cell>
          <cell r="B129" t="str">
            <v xml:space="preserve">ST. ROSE HOSPITAL </v>
          </cell>
          <cell r="C129">
            <v>3</v>
          </cell>
          <cell r="D129">
            <v>3</v>
          </cell>
          <cell r="E129">
            <v>1</v>
          </cell>
          <cell r="F129" t="str">
            <v>N/A</v>
          </cell>
          <cell r="G129" t="str">
            <v>N/A</v>
          </cell>
        </row>
        <row r="130">
          <cell r="A130">
            <v>190599</v>
          </cell>
          <cell r="B130" t="str">
            <v xml:space="preserve">SUBURBAN MEDICAL CENTER </v>
          </cell>
          <cell r="C130">
            <v>3</v>
          </cell>
          <cell r="D130">
            <v>3</v>
          </cell>
          <cell r="E130">
            <v>19</v>
          </cell>
          <cell r="F130" t="str">
            <v>N/A</v>
          </cell>
          <cell r="G130" t="str">
            <v>N/A</v>
          </cell>
        </row>
        <row r="131">
          <cell r="A131">
            <v>250955</v>
          </cell>
          <cell r="B131" t="str">
            <v xml:space="preserve">SURPRISE VALLEY COMMUNITY HOSPITAL </v>
          </cell>
          <cell r="C131">
            <v>1</v>
          </cell>
          <cell r="D131">
            <v>4</v>
          </cell>
          <cell r="E131">
            <v>25</v>
          </cell>
          <cell r="F131" t="str">
            <v>District</v>
          </cell>
          <cell r="G131" t="str">
            <v>Surprise Valley Hospital District</v>
          </cell>
        </row>
        <row r="132">
          <cell r="A132">
            <v>490919</v>
          </cell>
          <cell r="B132" t="str">
            <v xml:space="preserve">SUTTER MEDICAL CENTER OF SANTA ROSA </v>
          </cell>
          <cell r="C132">
            <v>4</v>
          </cell>
          <cell r="D132">
            <v>3</v>
          </cell>
          <cell r="E132">
            <v>49</v>
          </cell>
          <cell r="F132" t="str">
            <v>N/A</v>
          </cell>
          <cell r="G132" t="str">
            <v>N/A</v>
          </cell>
        </row>
        <row r="133">
          <cell r="A133">
            <v>481094</v>
          </cell>
          <cell r="B133" t="str">
            <v xml:space="preserve">SUTTER SOLANO MEDICAL CENTER </v>
          </cell>
          <cell r="C133">
            <v>3</v>
          </cell>
          <cell r="D133">
            <v>3</v>
          </cell>
          <cell r="E133">
            <v>48</v>
          </cell>
          <cell r="F133" t="str">
            <v>N/A</v>
          </cell>
          <cell r="G133" t="str">
            <v>N/A</v>
          </cell>
        </row>
        <row r="134">
          <cell r="A134">
            <v>150808</v>
          </cell>
          <cell r="B134" t="str">
            <v xml:space="preserve">TEHACHAPI  HOSPITAL </v>
          </cell>
          <cell r="C134">
            <v>1</v>
          </cell>
          <cell r="D134">
            <v>4</v>
          </cell>
          <cell r="E134">
            <v>15</v>
          </cell>
          <cell r="F134" t="str">
            <v>District</v>
          </cell>
          <cell r="G134" t="str">
            <v>Tehachapi Valley Hospital District</v>
          </cell>
        </row>
        <row r="135">
          <cell r="A135">
            <v>484028</v>
          </cell>
          <cell r="B135" t="str">
            <v xml:space="preserve">TELECARE SOLANO PSYCHIATRIC HEALTH FACILITY </v>
          </cell>
          <cell r="C135">
            <v>3</v>
          </cell>
          <cell r="D135">
            <v>5</v>
          </cell>
          <cell r="E135">
            <v>48</v>
          </cell>
          <cell r="F135" t="str">
            <v>N/A</v>
          </cell>
          <cell r="G135" t="str">
            <v>N/A</v>
          </cell>
        </row>
        <row r="136">
          <cell r="A136">
            <v>531059</v>
          </cell>
          <cell r="B136" t="str">
            <v xml:space="preserve">TRINITY HOSPITAL </v>
          </cell>
          <cell r="C136">
            <v>1</v>
          </cell>
          <cell r="D136">
            <v>4</v>
          </cell>
          <cell r="E136">
            <v>53</v>
          </cell>
          <cell r="F136" t="str">
            <v>County</v>
          </cell>
          <cell r="G136" t="str">
            <v>County of Trinity</v>
          </cell>
        </row>
        <row r="137">
          <cell r="A137">
            <v>540816</v>
          </cell>
          <cell r="B137" t="str">
            <v xml:space="preserve">TULARE DISTRICT HOSPITAL </v>
          </cell>
          <cell r="C137">
            <v>1</v>
          </cell>
          <cell r="D137">
            <v>3</v>
          </cell>
          <cell r="E137">
            <v>54</v>
          </cell>
          <cell r="F137" t="str">
            <v>District</v>
          </cell>
          <cell r="G137" t="str">
            <v>Tulare Local Health Care District</v>
          </cell>
        </row>
        <row r="138">
          <cell r="A138">
            <v>551061</v>
          </cell>
          <cell r="B138" t="str">
            <v xml:space="preserve">TUOLUMNE GENERAL HOSPITAL </v>
          </cell>
          <cell r="C138">
            <v>1</v>
          </cell>
          <cell r="D138">
            <v>3</v>
          </cell>
          <cell r="E138">
            <v>55</v>
          </cell>
          <cell r="F138" t="str">
            <v>County</v>
          </cell>
          <cell r="G138" t="str">
            <v>County of Tuolumne</v>
          </cell>
        </row>
        <row r="139">
          <cell r="A139">
            <v>301357</v>
          </cell>
          <cell r="B139" t="str">
            <v xml:space="preserve">TUSTIN HOSPITAL MEDICAL CENTER </v>
          </cell>
          <cell r="C139">
            <v>3</v>
          </cell>
          <cell r="D139">
            <v>4</v>
          </cell>
          <cell r="E139">
            <v>30</v>
          </cell>
          <cell r="F139" t="str">
            <v>N/A</v>
          </cell>
          <cell r="G139" t="str">
            <v>N/A</v>
          </cell>
        </row>
        <row r="140">
          <cell r="A140">
            <v>304079</v>
          </cell>
          <cell r="B140" t="str">
            <v xml:space="preserve">TUSTIN REHABILITATION HOSPITAL </v>
          </cell>
          <cell r="C140">
            <v>3</v>
          </cell>
          <cell r="D140">
            <v>4</v>
          </cell>
          <cell r="E140">
            <v>30</v>
          </cell>
          <cell r="F140" t="str">
            <v>N/A</v>
          </cell>
          <cell r="G140" t="str">
            <v>N/A</v>
          </cell>
        </row>
        <row r="141">
          <cell r="A141">
            <v>190930</v>
          </cell>
          <cell r="B141" t="str">
            <v xml:space="preserve">UCLA NEUROPSYCHIATRIC HOSPITAL </v>
          </cell>
          <cell r="C141">
            <v>1</v>
          </cell>
          <cell r="D141">
            <v>5</v>
          </cell>
          <cell r="E141">
            <v>19</v>
          </cell>
          <cell r="F141" t="str">
            <v>UC Regents</v>
          </cell>
          <cell r="G141" t="str">
            <v>UC Regents</v>
          </cell>
        </row>
        <row r="142">
          <cell r="A142">
            <v>341006</v>
          </cell>
          <cell r="B142" t="str">
            <v xml:space="preserve">UNIV OF CALIF DAVIS MEDICAL CENTER </v>
          </cell>
          <cell r="C142">
            <v>1</v>
          </cell>
          <cell r="D142">
            <v>2</v>
          </cell>
          <cell r="E142">
            <v>34</v>
          </cell>
          <cell r="F142" t="str">
            <v>UC Regents</v>
          </cell>
          <cell r="G142" t="str">
            <v>UC Regents</v>
          </cell>
        </row>
        <row r="143">
          <cell r="A143">
            <v>301279</v>
          </cell>
          <cell r="B143" t="str">
            <v xml:space="preserve">UNIV OF CALIF IRVINE MEDICAL CENTER </v>
          </cell>
          <cell r="C143">
            <v>1</v>
          </cell>
          <cell r="D143">
            <v>2</v>
          </cell>
          <cell r="E143">
            <v>30</v>
          </cell>
          <cell r="F143" t="str">
            <v>UC Regents</v>
          </cell>
          <cell r="G143" t="str">
            <v>UC Regents</v>
          </cell>
        </row>
        <row r="144">
          <cell r="A144">
            <v>370782</v>
          </cell>
          <cell r="B144" t="str">
            <v xml:space="preserve">UNIV OF CALIF SAN DIEGO MEDICAL CENTER </v>
          </cell>
          <cell r="C144">
            <v>1</v>
          </cell>
          <cell r="D144">
            <v>2</v>
          </cell>
          <cell r="E144">
            <v>37</v>
          </cell>
          <cell r="F144" t="str">
            <v>UC Regents</v>
          </cell>
          <cell r="G144" t="str">
            <v>UC Regents</v>
          </cell>
        </row>
        <row r="145">
          <cell r="A145">
            <v>370787</v>
          </cell>
          <cell r="B145" t="str">
            <v>UNIVERSITY COMMUNITY MEDICAL CENTER</v>
          </cell>
          <cell r="C145">
            <v>3</v>
          </cell>
          <cell r="D145">
            <v>3</v>
          </cell>
          <cell r="E145">
            <v>37</v>
          </cell>
          <cell r="F145" t="str">
            <v>N/A</v>
          </cell>
          <cell r="G145" t="str">
            <v>N/A</v>
          </cell>
        </row>
        <row r="146">
          <cell r="A146">
            <v>332172</v>
          </cell>
          <cell r="B146" t="str">
            <v xml:space="preserve">VALLEY PLAZA DOCTOR'S HOSPITAL </v>
          </cell>
          <cell r="C146">
            <v>3</v>
          </cell>
          <cell r="D146">
            <v>3</v>
          </cell>
          <cell r="E146">
            <v>33</v>
          </cell>
          <cell r="F146" t="str">
            <v>N/A</v>
          </cell>
          <cell r="G146" t="str">
            <v>N/A</v>
          </cell>
        </row>
        <row r="147">
          <cell r="A147">
            <v>190812</v>
          </cell>
          <cell r="B147" t="str">
            <v xml:space="preserve">VALLEY PRESBYTERIAN HOSPITAL </v>
          </cell>
          <cell r="C147">
            <v>3</v>
          </cell>
          <cell r="D147">
            <v>3</v>
          </cell>
          <cell r="E147">
            <v>19</v>
          </cell>
          <cell r="F147" t="str">
            <v>N/A</v>
          </cell>
          <cell r="G147" t="str">
            <v>N/A</v>
          </cell>
        </row>
        <row r="148">
          <cell r="A148">
            <v>560481</v>
          </cell>
          <cell r="B148" t="str">
            <v xml:space="preserve">VENTURA COUNTY MEDICAL CENTER </v>
          </cell>
          <cell r="C148">
            <v>1</v>
          </cell>
          <cell r="D148">
            <v>3</v>
          </cell>
          <cell r="E148">
            <v>56</v>
          </cell>
          <cell r="F148" t="str">
            <v>County</v>
          </cell>
          <cell r="G148" t="str">
            <v>Ventura County</v>
          </cell>
        </row>
        <row r="149">
          <cell r="A149">
            <v>361370</v>
          </cell>
          <cell r="B149" t="str">
            <v xml:space="preserve">VICTOR VALLEY COMMUNITY HOSPITAL </v>
          </cell>
          <cell r="C149">
            <v>3</v>
          </cell>
          <cell r="D149">
            <v>3</v>
          </cell>
          <cell r="E149">
            <v>36</v>
          </cell>
          <cell r="F149" t="str">
            <v>N/A</v>
          </cell>
          <cell r="G149" t="str">
            <v>N/A</v>
          </cell>
        </row>
        <row r="150">
          <cell r="A150">
            <v>444013</v>
          </cell>
          <cell r="B150" t="str">
            <v xml:space="preserve">WATSONVILLE COMMUNITY HOSPITAL </v>
          </cell>
          <cell r="C150">
            <v>3</v>
          </cell>
          <cell r="D150">
            <v>3</v>
          </cell>
          <cell r="E150">
            <v>43</v>
          </cell>
          <cell r="F150" t="str">
            <v>N/A</v>
          </cell>
          <cell r="G150" t="str">
            <v>N/A</v>
          </cell>
        </row>
        <row r="151">
          <cell r="A151">
            <v>301188</v>
          </cell>
          <cell r="B151" t="str">
            <v xml:space="preserve">WESTERN MEDICAL CENTER - ANAHEIM </v>
          </cell>
          <cell r="C151">
            <v>3</v>
          </cell>
          <cell r="D151">
            <v>3</v>
          </cell>
          <cell r="E151">
            <v>30</v>
          </cell>
          <cell r="F151" t="str">
            <v>N/A</v>
          </cell>
          <cell r="G151" t="str">
            <v>N/A</v>
          </cell>
        </row>
        <row r="152">
          <cell r="A152">
            <v>301566</v>
          </cell>
          <cell r="B152" t="str">
            <v xml:space="preserve">WESTERN MEDICAL CENTER OF SANTA ANA </v>
          </cell>
          <cell r="C152">
            <v>3</v>
          </cell>
          <cell r="D152">
            <v>3</v>
          </cell>
          <cell r="E152">
            <v>30</v>
          </cell>
          <cell r="F152" t="str">
            <v>N/A</v>
          </cell>
          <cell r="G152" t="str">
            <v>N/A</v>
          </cell>
        </row>
        <row r="153">
          <cell r="A153">
            <v>190878</v>
          </cell>
          <cell r="B153" t="str">
            <v xml:space="preserve">WHITE MEMORIAL MEDICAL CENTER </v>
          </cell>
          <cell r="C153">
            <v>3</v>
          </cell>
          <cell r="D153">
            <v>2</v>
          </cell>
          <cell r="E153">
            <v>19</v>
          </cell>
          <cell r="F153" t="str">
            <v>N/A</v>
          </cell>
          <cell r="G153" t="str">
            <v>N/A</v>
          </cell>
        </row>
      </sheetData>
      <sheetData sheetId="9" refreshError="1">
        <row r="11">
          <cell r="B11">
            <v>10846</v>
          </cell>
          <cell r="C11">
            <v>61.4</v>
          </cell>
          <cell r="D11">
            <v>100</v>
          </cell>
          <cell r="E11">
            <v>100</v>
          </cell>
        </row>
        <row r="12">
          <cell r="B12">
            <v>190017</v>
          </cell>
          <cell r="C12">
            <v>22.8</v>
          </cell>
          <cell r="D12">
            <v>36.700000000000003</v>
          </cell>
          <cell r="E12">
            <v>36</v>
          </cell>
        </row>
        <row r="13">
          <cell r="B13">
            <v>301097</v>
          </cell>
          <cell r="C13">
            <v>34.9</v>
          </cell>
          <cell r="D13">
            <v>25.8</v>
          </cell>
          <cell r="E13">
            <v>25</v>
          </cell>
        </row>
        <row r="14">
          <cell r="B14">
            <v>190034</v>
          </cell>
          <cell r="C14">
            <v>31.6</v>
          </cell>
          <cell r="D14">
            <v>32.299999999999997</v>
          </cell>
          <cell r="E14">
            <v>32</v>
          </cell>
        </row>
        <row r="15">
          <cell r="B15">
            <v>364231</v>
          </cell>
          <cell r="C15">
            <v>55.6</v>
          </cell>
          <cell r="D15">
            <v>98.6</v>
          </cell>
          <cell r="E15">
            <v>98</v>
          </cell>
        </row>
        <row r="16">
          <cell r="B16">
            <v>190045</v>
          </cell>
          <cell r="C16">
            <v>8</v>
          </cell>
          <cell r="D16">
            <v>52.3</v>
          </cell>
          <cell r="E16">
            <v>52</v>
          </cell>
        </row>
        <row r="17">
          <cell r="B17">
            <v>190066</v>
          </cell>
          <cell r="C17">
            <v>49.6</v>
          </cell>
          <cell r="D17">
            <v>38.700000000000003</v>
          </cell>
          <cell r="E17">
            <v>38</v>
          </cell>
        </row>
        <row r="18">
          <cell r="B18">
            <v>190081</v>
          </cell>
          <cell r="C18">
            <v>34.799999999999997</v>
          </cell>
          <cell r="D18">
            <v>25.5</v>
          </cell>
          <cell r="E18">
            <v>25</v>
          </cell>
        </row>
        <row r="19">
          <cell r="B19">
            <v>190020</v>
          </cell>
          <cell r="C19">
            <v>51.6</v>
          </cell>
          <cell r="D19">
            <v>46.1</v>
          </cell>
          <cell r="E19">
            <v>46</v>
          </cell>
        </row>
        <row r="20">
          <cell r="B20">
            <v>342392</v>
          </cell>
          <cell r="C20">
            <v>20.8</v>
          </cell>
          <cell r="D20">
            <v>28.8</v>
          </cell>
          <cell r="E20">
            <v>28</v>
          </cell>
        </row>
        <row r="21">
          <cell r="B21">
            <v>190125</v>
          </cell>
          <cell r="C21">
            <v>61.8</v>
          </cell>
          <cell r="D21">
            <v>57</v>
          </cell>
          <cell r="E21">
            <v>57</v>
          </cell>
        </row>
        <row r="22">
          <cell r="B22">
            <v>481015</v>
          </cell>
          <cell r="C22">
            <v>31.9</v>
          </cell>
          <cell r="D22">
            <v>32.4</v>
          </cell>
          <cell r="E22">
            <v>32</v>
          </cell>
        </row>
        <row r="23">
          <cell r="B23">
            <v>364050</v>
          </cell>
          <cell r="C23">
            <v>24.8</v>
          </cell>
          <cell r="D23">
            <v>42.8</v>
          </cell>
          <cell r="E23">
            <v>42</v>
          </cell>
        </row>
        <row r="24">
          <cell r="B24">
            <v>104008</v>
          </cell>
          <cell r="C24">
            <v>19.2</v>
          </cell>
          <cell r="D24">
            <v>31.7</v>
          </cell>
          <cell r="E24">
            <v>31</v>
          </cell>
        </row>
        <row r="25">
          <cell r="B25">
            <v>160787</v>
          </cell>
          <cell r="C25">
            <v>47.5</v>
          </cell>
          <cell r="D25">
            <v>54.6</v>
          </cell>
          <cell r="E25">
            <v>54</v>
          </cell>
        </row>
        <row r="26">
          <cell r="B26">
            <v>190163</v>
          </cell>
          <cell r="C26">
            <v>23.6</v>
          </cell>
          <cell r="D26">
            <v>48.7</v>
          </cell>
          <cell r="E26">
            <v>48</v>
          </cell>
        </row>
        <row r="27">
          <cell r="B27">
            <v>370673</v>
          </cell>
          <cell r="C27">
            <v>60.5</v>
          </cell>
          <cell r="D27">
            <v>37.5</v>
          </cell>
          <cell r="E27">
            <v>37</v>
          </cell>
        </row>
        <row r="28">
          <cell r="B28">
            <v>304113</v>
          </cell>
          <cell r="C28">
            <v>19.600000000000001</v>
          </cell>
          <cell r="D28">
            <v>28.1</v>
          </cell>
          <cell r="E28">
            <v>28</v>
          </cell>
        </row>
        <row r="29">
          <cell r="B29">
            <v>204019</v>
          </cell>
          <cell r="C29">
            <v>81</v>
          </cell>
          <cell r="D29">
            <v>59.5</v>
          </cell>
          <cell r="E29">
            <v>59</v>
          </cell>
        </row>
        <row r="30">
          <cell r="B30">
            <v>10776</v>
          </cell>
          <cell r="C30">
            <v>63.8</v>
          </cell>
          <cell r="D30">
            <v>39.799999999999997</v>
          </cell>
          <cell r="E30">
            <v>39</v>
          </cell>
        </row>
        <row r="31">
          <cell r="B31">
            <v>190170</v>
          </cell>
          <cell r="C31">
            <v>81.7</v>
          </cell>
          <cell r="D31">
            <v>65</v>
          </cell>
          <cell r="E31">
            <v>65</v>
          </cell>
        </row>
        <row r="32">
          <cell r="B32">
            <v>300032</v>
          </cell>
          <cell r="C32">
            <v>71</v>
          </cell>
          <cell r="D32">
            <v>40.200000000000003</v>
          </cell>
          <cell r="E32">
            <v>40</v>
          </cell>
        </row>
        <row r="33">
          <cell r="B33">
            <v>190636</v>
          </cell>
          <cell r="C33">
            <v>32.200000000000003</v>
          </cell>
          <cell r="D33">
            <v>25.5</v>
          </cell>
          <cell r="E33">
            <v>25</v>
          </cell>
        </row>
        <row r="34">
          <cell r="B34">
            <v>190661</v>
          </cell>
          <cell r="C34">
            <v>28</v>
          </cell>
          <cell r="D34">
            <v>41.9</v>
          </cell>
          <cell r="E34">
            <v>41</v>
          </cell>
        </row>
        <row r="35">
          <cell r="B35">
            <v>190176</v>
          </cell>
          <cell r="C35">
            <v>26.7</v>
          </cell>
          <cell r="D35">
            <v>25.7</v>
          </cell>
          <cell r="E35">
            <v>25</v>
          </cell>
        </row>
        <row r="36">
          <cell r="B36">
            <v>100697</v>
          </cell>
          <cell r="C36">
            <v>15.8</v>
          </cell>
          <cell r="D36">
            <v>49.7</v>
          </cell>
          <cell r="E36">
            <v>49</v>
          </cell>
        </row>
        <row r="37">
          <cell r="B37">
            <v>190766</v>
          </cell>
          <cell r="C37">
            <v>27.1</v>
          </cell>
          <cell r="D37">
            <v>26.1</v>
          </cell>
          <cell r="E37">
            <v>26</v>
          </cell>
        </row>
        <row r="38">
          <cell r="B38">
            <v>301258</v>
          </cell>
          <cell r="C38">
            <v>72</v>
          </cell>
          <cell r="D38">
            <v>96.2</v>
          </cell>
          <cell r="E38">
            <v>96</v>
          </cell>
        </row>
        <row r="39">
          <cell r="B39">
            <v>190184</v>
          </cell>
          <cell r="C39">
            <v>17.399999999999999</v>
          </cell>
          <cell r="D39">
            <v>36.4</v>
          </cell>
          <cell r="E39">
            <v>36</v>
          </cell>
        </row>
        <row r="40">
          <cell r="B40">
            <v>301155</v>
          </cell>
          <cell r="C40">
            <v>46.2</v>
          </cell>
          <cell r="D40">
            <v>33.200000000000003</v>
          </cell>
          <cell r="E40">
            <v>33</v>
          </cell>
        </row>
        <row r="41">
          <cell r="B41">
            <v>190197</v>
          </cell>
          <cell r="C41">
            <v>70.3</v>
          </cell>
          <cell r="D41">
            <v>79.5</v>
          </cell>
          <cell r="E41">
            <v>79</v>
          </cell>
        </row>
        <row r="42">
          <cell r="B42">
            <v>361323</v>
          </cell>
          <cell r="C42">
            <v>50.7</v>
          </cell>
          <cell r="D42">
            <v>60.2</v>
          </cell>
          <cell r="E42">
            <v>60</v>
          </cell>
        </row>
        <row r="43">
          <cell r="B43">
            <v>70924</v>
          </cell>
          <cell r="C43">
            <v>54.9</v>
          </cell>
          <cell r="D43">
            <v>85.6</v>
          </cell>
          <cell r="E43">
            <v>85</v>
          </cell>
        </row>
        <row r="44">
          <cell r="B44">
            <v>190230</v>
          </cell>
          <cell r="C44">
            <v>27.5</v>
          </cell>
          <cell r="D44">
            <v>26.6</v>
          </cell>
          <cell r="E44">
            <v>26</v>
          </cell>
        </row>
        <row r="45">
          <cell r="B45">
            <v>150706</v>
          </cell>
          <cell r="C45">
            <v>41.8</v>
          </cell>
          <cell r="D45">
            <v>44.8</v>
          </cell>
          <cell r="E45">
            <v>44</v>
          </cell>
        </row>
        <row r="46">
          <cell r="B46">
            <v>190857</v>
          </cell>
          <cell r="C46">
            <v>17.8</v>
          </cell>
          <cell r="D46">
            <v>44.9</v>
          </cell>
          <cell r="E46">
            <v>44</v>
          </cell>
        </row>
        <row r="47">
          <cell r="B47">
            <v>500852</v>
          </cell>
          <cell r="C47">
            <v>37.4</v>
          </cell>
          <cell r="D47">
            <v>31.1</v>
          </cell>
          <cell r="E47">
            <v>31</v>
          </cell>
        </row>
        <row r="48">
          <cell r="B48">
            <v>240853</v>
          </cell>
          <cell r="C48">
            <v>6.3</v>
          </cell>
          <cell r="D48">
            <v>43.4</v>
          </cell>
          <cell r="E48">
            <v>43</v>
          </cell>
        </row>
        <row r="49">
          <cell r="B49">
            <v>190256</v>
          </cell>
          <cell r="C49">
            <v>47.3</v>
          </cell>
          <cell r="D49">
            <v>51.4</v>
          </cell>
          <cell r="E49">
            <v>51</v>
          </cell>
        </row>
        <row r="50">
          <cell r="B50">
            <v>190328</v>
          </cell>
          <cell r="C50">
            <v>34.299999999999997</v>
          </cell>
          <cell r="D50">
            <v>40.299999999999997</v>
          </cell>
          <cell r="E50">
            <v>40</v>
          </cell>
        </row>
        <row r="51">
          <cell r="B51">
            <v>130699</v>
          </cell>
          <cell r="C51">
            <v>27.7</v>
          </cell>
          <cell r="D51">
            <v>48.3</v>
          </cell>
          <cell r="E51">
            <v>48</v>
          </cell>
        </row>
        <row r="52">
          <cell r="B52">
            <v>301175</v>
          </cell>
          <cell r="C52">
            <v>28.3</v>
          </cell>
          <cell r="D52">
            <v>32</v>
          </cell>
          <cell r="E52">
            <v>32</v>
          </cell>
        </row>
        <row r="53">
          <cell r="B53">
            <v>100717</v>
          </cell>
          <cell r="C53">
            <v>45.4</v>
          </cell>
          <cell r="D53">
            <v>36</v>
          </cell>
          <cell r="E53">
            <v>36</v>
          </cell>
        </row>
        <row r="54">
          <cell r="B54">
            <v>301283</v>
          </cell>
          <cell r="C54">
            <v>47.5</v>
          </cell>
          <cell r="D54">
            <v>85.1</v>
          </cell>
          <cell r="E54">
            <v>85</v>
          </cell>
        </row>
        <row r="55">
          <cell r="B55">
            <v>190315</v>
          </cell>
          <cell r="C55">
            <v>36.700000000000003</v>
          </cell>
          <cell r="D55">
            <v>36.6</v>
          </cell>
          <cell r="E55">
            <v>36</v>
          </cell>
        </row>
        <row r="56">
          <cell r="B56">
            <v>190317</v>
          </cell>
          <cell r="C56">
            <v>27.8</v>
          </cell>
          <cell r="D56">
            <v>42.2</v>
          </cell>
          <cell r="E56">
            <v>42</v>
          </cell>
        </row>
        <row r="57">
          <cell r="B57">
            <v>270777</v>
          </cell>
          <cell r="C57">
            <v>39.4</v>
          </cell>
          <cell r="D57">
            <v>29</v>
          </cell>
          <cell r="E57">
            <v>29</v>
          </cell>
        </row>
        <row r="58">
          <cell r="B58">
            <v>150775</v>
          </cell>
          <cell r="C58">
            <v>43.7</v>
          </cell>
          <cell r="D58">
            <v>61.2</v>
          </cell>
          <cell r="E58">
            <v>61</v>
          </cell>
        </row>
        <row r="59">
          <cell r="B59">
            <v>190352</v>
          </cell>
          <cell r="C59">
            <v>66.2</v>
          </cell>
          <cell r="D59">
            <v>47.8</v>
          </cell>
          <cell r="E59">
            <v>47</v>
          </cell>
        </row>
        <row r="60">
          <cell r="B60">
            <v>304159</v>
          </cell>
          <cell r="C60">
            <v>24.6</v>
          </cell>
          <cell r="D60">
            <v>27</v>
          </cell>
          <cell r="E60">
            <v>27</v>
          </cell>
        </row>
        <row r="61">
          <cell r="B61">
            <v>362041</v>
          </cell>
          <cell r="C61">
            <v>10.9</v>
          </cell>
          <cell r="D61">
            <v>35.4</v>
          </cell>
          <cell r="E61">
            <v>35</v>
          </cell>
        </row>
        <row r="62">
          <cell r="B62">
            <v>190380</v>
          </cell>
          <cell r="C62">
            <v>30.4</v>
          </cell>
          <cell r="D62">
            <v>27.3</v>
          </cell>
          <cell r="E62">
            <v>27</v>
          </cell>
        </row>
        <row r="63">
          <cell r="B63">
            <v>320874</v>
          </cell>
          <cell r="C63">
            <v>13.4</v>
          </cell>
          <cell r="D63">
            <v>37.6</v>
          </cell>
          <cell r="E63">
            <v>37</v>
          </cell>
        </row>
        <row r="64">
          <cell r="B64">
            <v>220733</v>
          </cell>
          <cell r="C64">
            <v>9.1</v>
          </cell>
          <cell r="D64">
            <v>33.4</v>
          </cell>
          <cell r="E64">
            <v>33</v>
          </cell>
        </row>
        <row r="65">
          <cell r="B65">
            <v>331216</v>
          </cell>
          <cell r="C65">
            <v>48.2</v>
          </cell>
          <cell r="D65">
            <v>37.299999999999997</v>
          </cell>
          <cell r="E65">
            <v>37</v>
          </cell>
        </row>
        <row r="66">
          <cell r="B66">
            <v>190150</v>
          </cell>
          <cell r="C66">
            <v>26.2</v>
          </cell>
          <cell r="D66">
            <v>63.2</v>
          </cell>
          <cell r="E66">
            <v>63</v>
          </cell>
        </row>
        <row r="67">
          <cell r="B67">
            <v>150736</v>
          </cell>
          <cell r="C67">
            <v>65.7</v>
          </cell>
          <cell r="D67">
            <v>92.9</v>
          </cell>
          <cell r="E67">
            <v>92</v>
          </cell>
        </row>
        <row r="68">
          <cell r="B68">
            <v>150737</v>
          </cell>
          <cell r="C68">
            <v>6.1</v>
          </cell>
          <cell r="D68">
            <v>37.5</v>
          </cell>
          <cell r="E68">
            <v>37</v>
          </cell>
        </row>
        <row r="69">
          <cell r="B69">
            <v>100745</v>
          </cell>
          <cell r="C69">
            <v>43.6</v>
          </cell>
          <cell r="D69">
            <v>39.700000000000003</v>
          </cell>
          <cell r="E69">
            <v>39</v>
          </cell>
        </row>
        <row r="70">
          <cell r="B70">
            <v>191227</v>
          </cell>
          <cell r="C70">
            <v>48</v>
          </cell>
          <cell r="D70">
            <v>100</v>
          </cell>
          <cell r="E70">
            <v>100</v>
          </cell>
        </row>
        <row r="71">
          <cell r="B71">
            <v>191261</v>
          </cell>
          <cell r="C71">
            <v>43</v>
          </cell>
          <cell r="D71">
            <v>100</v>
          </cell>
          <cell r="E71">
            <v>100</v>
          </cell>
        </row>
        <row r="72">
          <cell r="B72">
            <v>191230</v>
          </cell>
          <cell r="C72">
            <v>53.6</v>
          </cell>
          <cell r="D72">
            <v>100</v>
          </cell>
          <cell r="E72">
            <v>100</v>
          </cell>
        </row>
        <row r="73">
          <cell r="B73">
            <v>191231</v>
          </cell>
          <cell r="C73">
            <v>61.2</v>
          </cell>
          <cell r="D73">
            <v>100</v>
          </cell>
          <cell r="E73">
            <v>100</v>
          </cell>
        </row>
        <row r="74">
          <cell r="B74">
            <v>191306</v>
          </cell>
          <cell r="C74">
            <v>57.7</v>
          </cell>
          <cell r="D74">
            <v>100</v>
          </cell>
          <cell r="E74">
            <v>100</v>
          </cell>
        </row>
        <row r="75">
          <cell r="B75">
            <v>191228</v>
          </cell>
          <cell r="C75">
            <v>42.4</v>
          </cell>
          <cell r="D75">
            <v>100</v>
          </cell>
          <cell r="E75">
            <v>100</v>
          </cell>
        </row>
        <row r="76">
          <cell r="B76">
            <v>190468</v>
          </cell>
          <cell r="C76">
            <v>47.1</v>
          </cell>
          <cell r="D76">
            <v>29.5</v>
          </cell>
          <cell r="E76">
            <v>29</v>
          </cell>
        </row>
        <row r="77">
          <cell r="B77">
            <v>361246</v>
          </cell>
          <cell r="C77">
            <v>40.799999999999997</v>
          </cell>
          <cell r="D77">
            <v>29.1</v>
          </cell>
          <cell r="E77">
            <v>29</v>
          </cell>
        </row>
        <row r="78">
          <cell r="B78">
            <v>190198</v>
          </cell>
          <cell r="C78">
            <v>50.4</v>
          </cell>
          <cell r="D78">
            <v>51.5</v>
          </cell>
          <cell r="E78">
            <v>51</v>
          </cell>
        </row>
        <row r="79">
          <cell r="B79">
            <v>190854</v>
          </cell>
          <cell r="C79">
            <v>59.4</v>
          </cell>
          <cell r="D79">
            <v>51.5</v>
          </cell>
          <cell r="E79">
            <v>51</v>
          </cell>
        </row>
        <row r="80">
          <cell r="B80">
            <v>434040</v>
          </cell>
          <cell r="C80">
            <v>31.7</v>
          </cell>
          <cell r="D80">
            <v>25.6</v>
          </cell>
          <cell r="E80">
            <v>25</v>
          </cell>
        </row>
        <row r="81">
          <cell r="B81">
            <v>450936</v>
          </cell>
          <cell r="C81">
            <v>20</v>
          </cell>
          <cell r="D81">
            <v>44.8</v>
          </cell>
          <cell r="E81">
            <v>44</v>
          </cell>
        </row>
        <row r="82">
          <cell r="B82">
            <v>190521</v>
          </cell>
          <cell r="C82">
            <v>43.5</v>
          </cell>
          <cell r="D82">
            <v>42.9</v>
          </cell>
          <cell r="E82">
            <v>42</v>
          </cell>
        </row>
        <row r="83">
          <cell r="B83">
            <v>240942</v>
          </cell>
          <cell r="C83">
            <v>34.4</v>
          </cell>
          <cell r="D83">
            <v>28.5</v>
          </cell>
          <cell r="E83">
            <v>28</v>
          </cell>
        </row>
        <row r="84">
          <cell r="B84">
            <v>150830</v>
          </cell>
          <cell r="C84">
            <v>3.4</v>
          </cell>
          <cell r="D84">
            <v>40.299999999999997</v>
          </cell>
          <cell r="E84">
            <v>40</v>
          </cell>
        </row>
        <row r="85">
          <cell r="B85">
            <v>340951</v>
          </cell>
          <cell r="C85">
            <v>44.6</v>
          </cell>
          <cell r="D85">
            <v>25.2</v>
          </cell>
          <cell r="E85">
            <v>25</v>
          </cell>
        </row>
        <row r="86">
          <cell r="B86">
            <v>196168</v>
          </cell>
          <cell r="C86">
            <v>6</v>
          </cell>
          <cell r="D86">
            <v>47.2</v>
          </cell>
          <cell r="E86">
            <v>47</v>
          </cell>
        </row>
        <row r="87">
          <cell r="B87">
            <v>190524</v>
          </cell>
          <cell r="C87">
            <v>44.2</v>
          </cell>
          <cell r="D87">
            <v>46.7</v>
          </cell>
          <cell r="E87">
            <v>46</v>
          </cell>
        </row>
        <row r="88">
          <cell r="B88">
            <v>500954</v>
          </cell>
          <cell r="C88">
            <v>7.8</v>
          </cell>
          <cell r="D88">
            <v>25.4</v>
          </cell>
          <cell r="E88">
            <v>25</v>
          </cell>
        </row>
        <row r="89">
          <cell r="B89">
            <v>250956</v>
          </cell>
          <cell r="C89">
            <v>31.3</v>
          </cell>
          <cell r="D89">
            <v>59.9</v>
          </cell>
          <cell r="E89">
            <v>59</v>
          </cell>
        </row>
        <row r="90">
          <cell r="B90">
            <v>190541</v>
          </cell>
          <cell r="C90">
            <v>28.7</v>
          </cell>
          <cell r="D90">
            <v>25.1</v>
          </cell>
          <cell r="E90">
            <v>25</v>
          </cell>
        </row>
        <row r="91">
          <cell r="B91">
            <v>190547</v>
          </cell>
          <cell r="C91">
            <v>56.3</v>
          </cell>
          <cell r="D91">
            <v>41.2</v>
          </cell>
          <cell r="E91">
            <v>41</v>
          </cell>
        </row>
        <row r="92">
          <cell r="B92">
            <v>334048</v>
          </cell>
          <cell r="C92">
            <v>37.6</v>
          </cell>
          <cell r="D92">
            <v>35.9</v>
          </cell>
          <cell r="E92">
            <v>35</v>
          </cell>
        </row>
        <row r="93">
          <cell r="B93">
            <v>361266</v>
          </cell>
          <cell r="C93">
            <v>18.7</v>
          </cell>
          <cell r="D93">
            <v>28.7</v>
          </cell>
          <cell r="E93">
            <v>28</v>
          </cell>
        </row>
        <row r="94">
          <cell r="B94">
            <v>274043</v>
          </cell>
          <cell r="C94">
            <v>53.9</v>
          </cell>
          <cell r="D94">
            <v>68</v>
          </cell>
          <cell r="E94">
            <v>68</v>
          </cell>
        </row>
        <row r="95">
          <cell r="B95">
            <v>190810</v>
          </cell>
          <cell r="C95">
            <v>56.4</v>
          </cell>
          <cell r="D95">
            <v>33.4</v>
          </cell>
          <cell r="E95">
            <v>33</v>
          </cell>
        </row>
        <row r="96">
          <cell r="B96">
            <v>500967</v>
          </cell>
          <cell r="C96">
            <v>16.3</v>
          </cell>
          <cell r="D96">
            <v>28.2</v>
          </cell>
          <cell r="E96">
            <v>28</v>
          </cell>
        </row>
        <row r="97">
          <cell r="B97">
            <v>560501</v>
          </cell>
          <cell r="C97">
            <v>5.5</v>
          </cell>
          <cell r="D97">
            <v>26.4</v>
          </cell>
          <cell r="E97">
            <v>26</v>
          </cell>
        </row>
        <row r="98">
          <cell r="B98">
            <v>301242</v>
          </cell>
          <cell r="C98">
            <v>36.6</v>
          </cell>
          <cell r="D98">
            <v>25.9</v>
          </cell>
          <cell r="E98">
            <v>25</v>
          </cell>
        </row>
        <row r="99">
          <cell r="B99">
            <v>190581</v>
          </cell>
          <cell r="C99">
            <v>39.4</v>
          </cell>
          <cell r="D99">
            <v>28.3</v>
          </cell>
          <cell r="E99">
            <v>28</v>
          </cell>
        </row>
        <row r="100">
          <cell r="B100">
            <v>190307</v>
          </cell>
          <cell r="C100">
            <v>50.3</v>
          </cell>
          <cell r="D100">
            <v>41.8</v>
          </cell>
          <cell r="E100">
            <v>41</v>
          </cell>
        </row>
        <row r="101">
          <cell r="B101">
            <v>190587</v>
          </cell>
          <cell r="C101">
            <v>40.200000000000003</v>
          </cell>
          <cell r="D101">
            <v>27.6</v>
          </cell>
          <cell r="E101">
            <v>27</v>
          </cell>
        </row>
        <row r="102">
          <cell r="B102">
            <v>190696</v>
          </cell>
          <cell r="C102">
            <v>49.9</v>
          </cell>
          <cell r="D102">
            <v>62.9</v>
          </cell>
          <cell r="E102">
            <v>62</v>
          </cell>
        </row>
        <row r="103">
          <cell r="B103">
            <v>370759</v>
          </cell>
          <cell r="C103">
            <v>38.700000000000003</v>
          </cell>
          <cell r="D103">
            <v>39.4</v>
          </cell>
          <cell r="E103">
            <v>39</v>
          </cell>
        </row>
        <row r="104">
          <cell r="B104">
            <v>331293</v>
          </cell>
          <cell r="C104">
            <v>36</v>
          </cell>
          <cell r="D104">
            <v>27.1</v>
          </cell>
          <cell r="E104">
            <v>27</v>
          </cell>
        </row>
        <row r="105">
          <cell r="B105">
            <v>190605</v>
          </cell>
          <cell r="C105">
            <v>22.8</v>
          </cell>
          <cell r="D105">
            <v>25.6</v>
          </cell>
          <cell r="E105">
            <v>25</v>
          </cell>
        </row>
        <row r="106">
          <cell r="B106">
            <v>130760</v>
          </cell>
          <cell r="C106">
            <v>30.8</v>
          </cell>
          <cell r="D106">
            <v>29.1</v>
          </cell>
          <cell r="E106">
            <v>29</v>
          </cell>
        </row>
        <row r="107">
          <cell r="B107">
            <v>190630</v>
          </cell>
          <cell r="C107">
            <v>45.5</v>
          </cell>
          <cell r="D107">
            <v>27.2</v>
          </cell>
          <cell r="E107">
            <v>27</v>
          </cell>
        </row>
        <row r="108">
          <cell r="B108">
            <v>190382</v>
          </cell>
          <cell r="C108">
            <v>52.3</v>
          </cell>
          <cell r="D108">
            <v>57.4</v>
          </cell>
          <cell r="E108">
            <v>57</v>
          </cell>
        </row>
        <row r="109">
          <cell r="B109">
            <v>171049</v>
          </cell>
          <cell r="C109">
            <v>20.7</v>
          </cell>
          <cell r="D109">
            <v>32.200000000000003</v>
          </cell>
          <cell r="E109">
            <v>32</v>
          </cell>
        </row>
        <row r="110">
          <cell r="B110">
            <v>430705</v>
          </cell>
          <cell r="C110">
            <v>26.3</v>
          </cell>
          <cell r="D110">
            <v>34.4</v>
          </cell>
          <cell r="E110">
            <v>34</v>
          </cell>
        </row>
        <row r="111">
          <cell r="B111">
            <v>334487</v>
          </cell>
          <cell r="C111">
            <v>51.4</v>
          </cell>
          <cell r="D111">
            <v>87.5</v>
          </cell>
          <cell r="E111">
            <v>87</v>
          </cell>
        </row>
        <row r="112">
          <cell r="B112">
            <v>190366</v>
          </cell>
          <cell r="C112">
            <v>45.6</v>
          </cell>
          <cell r="D112">
            <v>37.700000000000003</v>
          </cell>
          <cell r="E112">
            <v>37</v>
          </cell>
        </row>
        <row r="113">
          <cell r="B113">
            <v>190673</v>
          </cell>
          <cell r="C113">
            <v>13.1</v>
          </cell>
          <cell r="D113">
            <v>27.1</v>
          </cell>
          <cell r="E113">
            <v>27</v>
          </cell>
        </row>
        <row r="114">
          <cell r="B114">
            <v>380939</v>
          </cell>
          <cell r="C114">
            <v>49.2</v>
          </cell>
          <cell r="D114">
            <v>91.5</v>
          </cell>
          <cell r="E114">
            <v>91</v>
          </cell>
        </row>
        <row r="115">
          <cell r="B115">
            <v>391010</v>
          </cell>
          <cell r="C115">
            <v>64</v>
          </cell>
          <cell r="D115">
            <v>89.9</v>
          </cell>
          <cell r="E115">
            <v>89</v>
          </cell>
        </row>
        <row r="116">
          <cell r="B116">
            <v>400511</v>
          </cell>
          <cell r="C116">
            <v>47</v>
          </cell>
          <cell r="D116">
            <v>65.7</v>
          </cell>
          <cell r="E116">
            <v>65</v>
          </cell>
        </row>
        <row r="117">
          <cell r="B117">
            <v>410782</v>
          </cell>
          <cell r="C117">
            <v>53.8</v>
          </cell>
          <cell r="D117">
            <v>87.3</v>
          </cell>
          <cell r="E117">
            <v>87</v>
          </cell>
        </row>
        <row r="118">
          <cell r="B118">
            <v>190680</v>
          </cell>
          <cell r="C118">
            <v>10</v>
          </cell>
          <cell r="D118">
            <v>38.4</v>
          </cell>
          <cell r="E118">
            <v>38</v>
          </cell>
        </row>
        <row r="119">
          <cell r="B119">
            <v>190681</v>
          </cell>
          <cell r="C119">
            <v>11.2</v>
          </cell>
          <cell r="D119">
            <v>48.6</v>
          </cell>
          <cell r="E119">
            <v>48</v>
          </cell>
        </row>
        <row r="120">
          <cell r="B120">
            <v>301314</v>
          </cell>
          <cell r="C120">
            <v>100</v>
          </cell>
          <cell r="D120">
            <v>100</v>
          </cell>
          <cell r="E120">
            <v>100</v>
          </cell>
        </row>
        <row r="121">
          <cell r="B121">
            <v>424002</v>
          </cell>
          <cell r="C121">
            <v>59.9</v>
          </cell>
          <cell r="D121">
            <v>100</v>
          </cell>
          <cell r="E121">
            <v>100</v>
          </cell>
        </row>
        <row r="122">
          <cell r="B122">
            <v>430883</v>
          </cell>
          <cell r="C122">
            <v>63.8</v>
          </cell>
          <cell r="D122">
            <v>86.5</v>
          </cell>
          <cell r="E122">
            <v>86</v>
          </cell>
        </row>
        <row r="123">
          <cell r="B123">
            <v>190685</v>
          </cell>
          <cell r="C123">
            <v>46.9</v>
          </cell>
          <cell r="D123">
            <v>37.299999999999997</v>
          </cell>
          <cell r="E123">
            <v>37</v>
          </cell>
        </row>
        <row r="124">
          <cell r="B124">
            <v>190691</v>
          </cell>
          <cell r="C124">
            <v>25.4</v>
          </cell>
          <cell r="D124">
            <v>34.4</v>
          </cell>
          <cell r="E124">
            <v>34</v>
          </cell>
        </row>
        <row r="125">
          <cell r="B125">
            <v>370658</v>
          </cell>
          <cell r="C125">
            <v>28.3</v>
          </cell>
          <cell r="D125">
            <v>40.6</v>
          </cell>
          <cell r="E125">
            <v>40</v>
          </cell>
        </row>
        <row r="126">
          <cell r="B126">
            <v>370744</v>
          </cell>
          <cell r="C126">
            <v>23.3</v>
          </cell>
          <cell r="D126">
            <v>31.2</v>
          </cell>
          <cell r="E126">
            <v>31</v>
          </cell>
        </row>
        <row r="127">
          <cell r="B127">
            <v>100793</v>
          </cell>
          <cell r="C127">
            <v>42.9</v>
          </cell>
          <cell r="D127">
            <v>30.2</v>
          </cell>
          <cell r="E127">
            <v>30</v>
          </cell>
        </row>
        <row r="128">
          <cell r="B128">
            <v>124004</v>
          </cell>
          <cell r="C128">
            <v>33.299999999999997</v>
          </cell>
          <cell r="D128">
            <v>65.599999999999994</v>
          </cell>
          <cell r="E128">
            <v>65</v>
          </cell>
        </row>
        <row r="129">
          <cell r="B129">
            <v>370689</v>
          </cell>
          <cell r="C129">
            <v>17.899999999999999</v>
          </cell>
          <cell r="D129">
            <v>41.4</v>
          </cell>
          <cell r="E129">
            <v>41</v>
          </cell>
        </row>
        <row r="130">
          <cell r="B130">
            <v>451019</v>
          </cell>
          <cell r="C130">
            <v>63.5</v>
          </cell>
          <cell r="D130">
            <v>43.3</v>
          </cell>
          <cell r="E130">
            <v>43</v>
          </cell>
        </row>
        <row r="131">
          <cell r="B131">
            <v>100797</v>
          </cell>
          <cell r="C131">
            <v>67.3</v>
          </cell>
          <cell r="D131">
            <v>30.9</v>
          </cell>
          <cell r="E131">
            <v>30</v>
          </cell>
        </row>
        <row r="132">
          <cell r="B132">
            <v>461024</v>
          </cell>
          <cell r="C132">
            <v>2.7</v>
          </cell>
          <cell r="D132">
            <v>64.8</v>
          </cell>
          <cell r="E132">
            <v>64</v>
          </cell>
        </row>
        <row r="133">
          <cell r="B133">
            <v>141338</v>
          </cell>
          <cell r="C133">
            <v>14.6</v>
          </cell>
          <cell r="D133">
            <v>53.3</v>
          </cell>
          <cell r="E133">
            <v>53</v>
          </cell>
        </row>
        <row r="134">
          <cell r="B134">
            <v>394009</v>
          </cell>
          <cell r="C134">
            <v>27.2</v>
          </cell>
          <cell r="D134">
            <v>40.1</v>
          </cell>
          <cell r="E134">
            <v>40</v>
          </cell>
        </row>
        <row r="135">
          <cell r="B135">
            <v>190754</v>
          </cell>
          <cell r="C135">
            <v>60</v>
          </cell>
          <cell r="D135">
            <v>59.4</v>
          </cell>
          <cell r="E135">
            <v>59</v>
          </cell>
        </row>
        <row r="136">
          <cell r="B136">
            <v>380964</v>
          </cell>
          <cell r="C136">
            <v>34.1</v>
          </cell>
          <cell r="D136">
            <v>34.5</v>
          </cell>
          <cell r="E136">
            <v>34</v>
          </cell>
        </row>
        <row r="137">
          <cell r="B137">
            <v>190053</v>
          </cell>
          <cell r="C137">
            <v>38.5</v>
          </cell>
          <cell r="D137">
            <v>28.9</v>
          </cell>
          <cell r="E137">
            <v>28</v>
          </cell>
        </row>
        <row r="138">
          <cell r="B138">
            <v>10967</v>
          </cell>
          <cell r="C138">
            <v>37</v>
          </cell>
          <cell r="D138">
            <v>25.3</v>
          </cell>
          <cell r="E138">
            <v>25</v>
          </cell>
        </row>
        <row r="139">
          <cell r="B139">
            <v>190599</v>
          </cell>
          <cell r="C139">
            <v>68.5</v>
          </cell>
          <cell r="D139">
            <v>70.900000000000006</v>
          </cell>
          <cell r="E139">
            <v>70</v>
          </cell>
        </row>
        <row r="140">
          <cell r="B140">
            <v>250955</v>
          </cell>
          <cell r="C140">
            <v>14.5</v>
          </cell>
          <cell r="D140">
            <v>60.1</v>
          </cell>
          <cell r="E140">
            <v>60</v>
          </cell>
        </row>
        <row r="141">
          <cell r="B141">
            <v>490919</v>
          </cell>
          <cell r="C141">
            <v>30.8</v>
          </cell>
          <cell r="D141">
            <v>45.1</v>
          </cell>
          <cell r="E141">
            <v>45</v>
          </cell>
        </row>
        <row r="142">
          <cell r="B142">
            <v>481094</v>
          </cell>
          <cell r="C142">
            <v>31</v>
          </cell>
          <cell r="D142">
            <v>29.9</v>
          </cell>
          <cell r="E142">
            <v>29</v>
          </cell>
        </row>
        <row r="143">
          <cell r="B143">
            <v>150808</v>
          </cell>
          <cell r="C143">
            <v>13.7</v>
          </cell>
          <cell r="D143">
            <v>39.9</v>
          </cell>
          <cell r="E143">
            <v>39</v>
          </cell>
        </row>
        <row r="144">
          <cell r="B144">
            <v>484028</v>
          </cell>
          <cell r="C144">
            <v>11.3</v>
          </cell>
          <cell r="D144">
            <v>66.099999999999994</v>
          </cell>
          <cell r="E144">
            <v>66</v>
          </cell>
        </row>
        <row r="145">
          <cell r="B145">
            <v>531059</v>
          </cell>
          <cell r="C145">
            <v>11.1</v>
          </cell>
          <cell r="D145">
            <v>25.6</v>
          </cell>
          <cell r="E145">
            <v>25</v>
          </cell>
        </row>
        <row r="146">
          <cell r="B146">
            <v>540816</v>
          </cell>
          <cell r="C146">
            <v>29.5</v>
          </cell>
          <cell r="D146">
            <v>29.7</v>
          </cell>
          <cell r="E146">
            <v>29</v>
          </cell>
        </row>
        <row r="147">
          <cell r="B147">
            <v>551061</v>
          </cell>
          <cell r="C147">
            <v>20.6</v>
          </cell>
          <cell r="D147">
            <v>36.1</v>
          </cell>
          <cell r="E147">
            <v>36</v>
          </cell>
        </row>
        <row r="148">
          <cell r="B148">
            <v>301357</v>
          </cell>
          <cell r="C148">
            <v>8.6</v>
          </cell>
          <cell r="D148">
            <v>27</v>
          </cell>
          <cell r="E148">
            <v>27</v>
          </cell>
        </row>
        <row r="149">
          <cell r="B149">
            <v>304079</v>
          </cell>
          <cell r="C149">
            <v>17.5</v>
          </cell>
          <cell r="D149">
            <v>57.3</v>
          </cell>
          <cell r="E149">
            <v>57</v>
          </cell>
        </row>
        <row r="150">
          <cell r="B150">
            <v>190930</v>
          </cell>
          <cell r="C150">
            <v>7.6</v>
          </cell>
          <cell r="D150">
            <v>39.9</v>
          </cell>
          <cell r="E150">
            <v>39</v>
          </cell>
        </row>
        <row r="151">
          <cell r="B151">
            <v>341006</v>
          </cell>
          <cell r="C151">
            <v>37.4</v>
          </cell>
          <cell r="D151">
            <v>37.200000000000003</v>
          </cell>
          <cell r="E151">
            <v>37</v>
          </cell>
        </row>
        <row r="152">
          <cell r="B152">
            <v>301279</v>
          </cell>
          <cell r="C152">
            <v>48.8</v>
          </cell>
          <cell r="D152">
            <v>55.5</v>
          </cell>
          <cell r="E152">
            <v>55</v>
          </cell>
        </row>
        <row r="153">
          <cell r="B153">
            <v>370782</v>
          </cell>
          <cell r="C153">
            <v>33.799999999999997</v>
          </cell>
          <cell r="D153">
            <v>48.5</v>
          </cell>
          <cell r="E153">
            <v>48</v>
          </cell>
        </row>
        <row r="154">
          <cell r="B154">
            <v>332172</v>
          </cell>
          <cell r="C154">
            <v>28.3</v>
          </cell>
          <cell r="D154">
            <v>28.1</v>
          </cell>
          <cell r="E154">
            <v>28</v>
          </cell>
        </row>
        <row r="155">
          <cell r="B155">
            <v>190812</v>
          </cell>
          <cell r="C155">
            <v>49.7</v>
          </cell>
          <cell r="D155">
            <v>39.200000000000003</v>
          </cell>
          <cell r="E155">
            <v>39</v>
          </cell>
        </row>
        <row r="156">
          <cell r="B156">
            <v>560481</v>
          </cell>
          <cell r="C156">
            <v>52.5</v>
          </cell>
          <cell r="D156">
            <v>83.8</v>
          </cell>
          <cell r="E156">
            <v>83</v>
          </cell>
        </row>
        <row r="157">
          <cell r="B157">
            <v>361370</v>
          </cell>
          <cell r="C157">
            <v>32.200000000000003</v>
          </cell>
          <cell r="D157">
            <v>30.1</v>
          </cell>
          <cell r="E157">
            <v>30</v>
          </cell>
        </row>
        <row r="158">
          <cell r="B158">
            <v>370787</v>
          </cell>
          <cell r="C158">
            <v>44.5</v>
          </cell>
          <cell r="D158">
            <v>68.7</v>
          </cell>
          <cell r="E158">
            <v>68</v>
          </cell>
        </row>
        <row r="159">
          <cell r="B159">
            <v>444013</v>
          </cell>
          <cell r="C159">
            <v>42.2</v>
          </cell>
          <cell r="D159">
            <v>28.4</v>
          </cell>
          <cell r="E159">
            <v>28</v>
          </cell>
        </row>
        <row r="160">
          <cell r="B160">
            <v>301188</v>
          </cell>
          <cell r="C160">
            <v>47.9</v>
          </cell>
          <cell r="D160">
            <v>39.5</v>
          </cell>
          <cell r="E160">
            <v>39</v>
          </cell>
        </row>
        <row r="161">
          <cell r="B161">
            <v>301566</v>
          </cell>
          <cell r="C161">
            <v>40.1</v>
          </cell>
          <cell r="D161">
            <v>36.200000000000003</v>
          </cell>
          <cell r="E161">
            <v>36</v>
          </cell>
        </row>
        <row r="162">
          <cell r="B162">
            <v>190878</v>
          </cell>
          <cell r="C162">
            <v>50.7</v>
          </cell>
          <cell r="D162">
            <v>41.7</v>
          </cell>
          <cell r="E162">
            <v>41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ched 1 BASELINE"/>
      <sheetName val="Sched 2E COST INFL"/>
    </sheetNames>
    <sheetDataSet>
      <sheetData sheetId="0"/>
      <sheetData sheetId="1">
        <row r="10">
          <cell r="Q10">
            <v>0.5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Y 2008 IP Claims - Medicare"/>
    </sheetNames>
    <sheetDataSet>
      <sheetData sheetId="0">
        <row r="2">
          <cell r="B2" t="str">
            <v>Medicare Provider Number</v>
          </cell>
          <cell r="D2" t="str">
            <v>Hospital Name</v>
          </cell>
          <cell r="F2" t="str">
            <v>Psych Reimbursement</v>
          </cell>
          <cell r="G2" t="str">
            <v>Non-Psych Reimbursement</v>
          </cell>
          <cell r="I2" t="str">
            <v>Psych Reimbursement</v>
          </cell>
          <cell r="J2" t="str">
            <v>Non-Psych Reimbursement</v>
          </cell>
        </row>
        <row r="3">
          <cell r="B3">
            <v>111111</v>
          </cell>
          <cell r="D3" t="str">
            <v>Group Health Cooperative Central Hospital</v>
          </cell>
          <cell r="F3">
            <v>0</v>
          </cell>
          <cell r="G3">
            <v>1995183.3900000099</v>
          </cell>
          <cell r="I3">
            <v>0</v>
          </cell>
          <cell r="J3">
            <v>1995183.3900000099</v>
          </cell>
        </row>
        <row r="4">
          <cell r="B4">
            <v>130003</v>
          </cell>
          <cell r="D4" t="str">
            <v>St Joseph Regional Medical Center - Lewiston</v>
          </cell>
          <cell r="F4">
            <v>134504.95000000001</v>
          </cell>
          <cell r="G4">
            <v>1733349.93</v>
          </cell>
          <cell r="I4">
            <v>134504.95000000001</v>
          </cell>
          <cell r="J4">
            <v>1733349.93</v>
          </cell>
        </row>
        <row r="5">
          <cell r="B5">
            <v>130011</v>
          </cell>
          <cell r="D5" t="str">
            <v>Gritman Medical Center - Moscow</v>
          </cell>
          <cell r="F5">
            <v>0</v>
          </cell>
          <cell r="G5">
            <v>47632.36</v>
          </cell>
          <cell r="I5">
            <v>0</v>
          </cell>
          <cell r="J5">
            <v>47632.36</v>
          </cell>
        </row>
        <row r="6">
          <cell r="B6">
            <v>130024</v>
          </cell>
          <cell r="D6" t="str">
            <v>Bonner General Hospital - Sandpoint</v>
          </cell>
          <cell r="F6">
            <v>0</v>
          </cell>
          <cell r="G6">
            <v>16396.97</v>
          </cell>
          <cell r="I6">
            <v>0</v>
          </cell>
          <cell r="J6">
            <v>16396.97</v>
          </cell>
        </row>
        <row r="7">
          <cell r="B7">
            <v>130049</v>
          </cell>
          <cell r="D7" t="str">
            <v>Kootenai Medical Center - Coeur D'Alene</v>
          </cell>
          <cell r="F7">
            <v>160560.57999999999</v>
          </cell>
          <cell r="G7">
            <v>65692.69</v>
          </cell>
          <cell r="I7">
            <v>160560.57999999999</v>
          </cell>
          <cell r="J7">
            <v>65692.69</v>
          </cell>
        </row>
        <row r="8">
          <cell r="B8">
            <v>132001</v>
          </cell>
          <cell r="D8" t="str">
            <v>Northern Idaho Advanced_Idaho</v>
          </cell>
          <cell r="F8">
            <v>0</v>
          </cell>
          <cell r="G8">
            <v>164429.56</v>
          </cell>
          <cell r="I8">
            <v>0</v>
          </cell>
          <cell r="J8">
            <v>164429.56</v>
          </cell>
        </row>
        <row r="9">
          <cell r="B9">
            <v>380001</v>
          </cell>
          <cell r="D9" t="str">
            <v>Mid-Columbia Medical Center - The Dalles</v>
          </cell>
          <cell r="F9">
            <v>0</v>
          </cell>
          <cell r="G9">
            <v>270511.26</v>
          </cell>
          <cell r="I9">
            <v>0</v>
          </cell>
          <cell r="J9">
            <v>270511.26</v>
          </cell>
        </row>
        <row r="10">
          <cell r="B10">
            <v>380004</v>
          </cell>
          <cell r="D10" t="str">
            <v>Prov St Vincent Hospital Medical Center - Portland - Contract</v>
          </cell>
          <cell r="F10">
            <v>0</v>
          </cell>
          <cell r="G10">
            <v>363680.78</v>
          </cell>
          <cell r="I10">
            <v>0</v>
          </cell>
          <cell r="J10">
            <v>363680.78</v>
          </cell>
        </row>
        <row r="11">
          <cell r="B11">
            <v>380006</v>
          </cell>
          <cell r="D11" t="str">
            <v>Providence Hood River Memorial Hospital</v>
          </cell>
          <cell r="F11">
            <v>0</v>
          </cell>
          <cell r="G11">
            <v>190474.57</v>
          </cell>
          <cell r="I11">
            <v>0</v>
          </cell>
          <cell r="J11">
            <v>190474.57</v>
          </cell>
        </row>
        <row r="12">
          <cell r="B12">
            <v>380007</v>
          </cell>
          <cell r="D12" t="str">
            <v>Legacy Emanuel Hospital - Portland</v>
          </cell>
          <cell r="F12">
            <v>128718.85</v>
          </cell>
          <cell r="G12">
            <v>5467601.9400000004</v>
          </cell>
          <cell r="I12">
            <v>128718.85</v>
          </cell>
          <cell r="J12">
            <v>5467601.9400000004</v>
          </cell>
        </row>
        <row r="13">
          <cell r="B13">
            <v>380009</v>
          </cell>
          <cell r="D13" t="str">
            <v>Oregon Health Sciences University Hosp-Portland</v>
          </cell>
          <cell r="F13">
            <v>0</v>
          </cell>
          <cell r="G13">
            <v>7720316.3899999904</v>
          </cell>
          <cell r="I13">
            <v>0</v>
          </cell>
          <cell r="J13">
            <v>7720316.3899999904</v>
          </cell>
        </row>
        <row r="14">
          <cell r="B14">
            <v>380017</v>
          </cell>
          <cell r="D14" t="str">
            <v>Legacy Good Samaritan Hospital - Portland - Contract</v>
          </cell>
          <cell r="F14">
            <v>23800.240000000002</v>
          </cell>
          <cell r="G14">
            <v>495936.32</v>
          </cell>
          <cell r="I14">
            <v>23800.240000000002</v>
          </cell>
          <cell r="J14">
            <v>495936.32</v>
          </cell>
        </row>
        <row r="15">
          <cell r="B15">
            <v>380026</v>
          </cell>
          <cell r="D15" t="str">
            <v>Columbia Memorial Hospital - Astoria</v>
          </cell>
          <cell r="F15">
            <v>0</v>
          </cell>
          <cell r="G15">
            <v>118484.41</v>
          </cell>
          <cell r="I15">
            <v>0</v>
          </cell>
          <cell r="J15">
            <v>118484.41</v>
          </cell>
        </row>
        <row r="16">
          <cell r="B16">
            <v>380060</v>
          </cell>
          <cell r="D16" t="str">
            <v>Portland Adventist Medical Center</v>
          </cell>
          <cell r="F16">
            <v>26123.21</v>
          </cell>
          <cell r="G16">
            <v>50872.71</v>
          </cell>
          <cell r="I16">
            <v>26123.21</v>
          </cell>
          <cell r="J16">
            <v>50872.71</v>
          </cell>
        </row>
        <row r="17">
          <cell r="B17">
            <v>380061</v>
          </cell>
          <cell r="D17" t="str">
            <v>Providence Portland Medical Center - Contract</v>
          </cell>
          <cell r="F17">
            <v>120165</v>
          </cell>
          <cell r="G17">
            <v>419848.46</v>
          </cell>
          <cell r="I17">
            <v>120165</v>
          </cell>
          <cell r="J17">
            <v>419848.46</v>
          </cell>
        </row>
        <row r="18">
          <cell r="B18">
            <v>382004</v>
          </cell>
          <cell r="D18" t="str">
            <v>VIBRA</v>
          </cell>
          <cell r="F18">
            <v>0</v>
          </cell>
          <cell r="G18">
            <v>105504.95</v>
          </cell>
          <cell r="I18">
            <v>0</v>
          </cell>
          <cell r="J18">
            <v>105504.95</v>
          </cell>
        </row>
        <row r="19">
          <cell r="B19">
            <v>500000</v>
          </cell>
          <cell r="D19" t="str">
            <v>Madigan Army Med Ctr - Tacoma</v>
          </cell>
          <cell r="F19">
            <v>0</v>
          </cell>
          <cell r="G19">
            <v>421541.25</v>
          </cell>
          <cell r="I19">
            <v>0</v>
          </cell>
          <cell r="J19">
            <v>421541.25</v>
          </cell>
        </row>
        <row r="20">
          <cell r="B20">
            <v>500001</v>
          </cell>
          <cell r="D20" t="str">
            <v>Northwest Hospital - Seattle - Contract</v>
          </cell>
          <cell r="F20">
            <v>144220.25</v>
          </cell>
          <cell r="G20">
            <v>4417067.82</v>
          </cell>
          <cell r="I20">
            <v>144220.25</v>
          </cell>
          <cell r="J20">
            <v>4417067.82</v>
          </cell>
        </row>
        <row r="21">
          <cell r="B21">
            <v>500002</v>
          </cell>
          <cell r="D21" t="str">
            <v>St Mary Medical Ctr - Walla Walla</v>
          </cell>
          <cell r="F21">
            <v>8648</v>
          </cell>
          <cell r="G21">
            <v>1509198.11</v>
          </cell>
          <cell r="I21">
            <v>8648</v>
          </cell>
          <cell r="J21">
            <v>1509198.11</v>
          </cell>
        </row>
        <row r="22">
          <cell r="B22">
            <v>500003</v>
          </cell>
          <cell r="D22" t="str">
            <v>Skagit Valley Hospital</v>
          </cell>
          <cell r="F22">
            <v>418943.34</v>
          </cell>
          <cell r="G22">
            <v>3430603.82</v>
          </cell>
          <cell r="I22">
            <v>800844.24</v>
          </cell>
          <cell r="J22">
            <v>6586215.1900000004</v>
          </cell>
        </row>
        <row r="23">
          <cell r="B23">
            <v>500005</v>
          </cell>
          <cell r="D23" t="str">
            <v>Virginia Mason - Seattle - Contract</v>
          </cell>
          <cell r="F23">
            <v>0</v>
          </cell>
          <cell r="G23">
            <v>6900288.29</v>
          </cell>
          <cell r="I23">
            <v>0</v>
          </cell>
          <cell r="J23">
            <v>6900288.29</v>
          </cell>
        </row>
        <row r="24">
          <cell r="B24">
            <v>500007</v>
          </cell>
          <cell r="D24" t="str">
            <v>Island Hospital - Anacortes</v>
          </cell>
          <cell r="F24">
            <v>0</v>
          </cell>
          <cell r="G24">
            <v>461458.21</v>
          </cell>
          <cell r="I24">
            <v>0</v>
          </cell>
          <cell r="J24">
            <v>884827.11</v>
          </cell>
        </row>
        <row r="25">
          <cell r="B25">
            <v>500008</v>
          </cell>
          <cell r="D25" t="str">
            <v>U of W Medical Ctr-Seattle - Contract</v>
          </cell>
          <cell r="F25">
            <v>255769.95</v>
          </cell>
          <cell r="G25">
            <v>27065621.900000099</v>
          </cell>
          <cell r="I25">
            <v>493374.09</v>
          </cell>
          <cell r="J25">
            <v>51611023.939999901</v>
          </cell>
        </row>
        <row r="26">
          <cell r="B26">
            <v>500011</v>
          </cell>
          <cell r="D26" t="str">
            <v>Highline Medical Center - Burien - Contract</v>
          </cell>
          <cell r="F26">
            <v>0</v>
          </cell>
          <cell r="G26">
            <v>7774675.4499999899</v>
          </cell>
          <cell r="I26">
            <v>0</v>
          </cell>
          <cell r="J26">
            <v>7774675.4499999899</v>
          </cell>
        </row>
        <row r="27">
          <cell r="B27">
            <v>500012</v>
          </cell>
          <cell r="D27" t="str">
            <v>Yakima Regional Medical &amp; Heart Center</v>
          </cell>
          <cell r="F27">
            <v>0</v>
          </cell>
          <cell r="G27">
            <v>10647293.02</v>
          </cell>
          <cell r="I27">
            <v>0</v>
          </cell>
          <cell r="J27">
            <v>10647293.02</v>
          </cell>
        </row>
        <row r="28">
          <cell r="B28">
            <v>500014</v>
          </cell>
          <cell r="D28" t="str">
            <v>Providence Regional Medical Center - Everett</v>
          </cell>
          <cell r="F28">
            <v>3692</v>
          </cell>
          <cell r="G28">
            <v>18923606.420000002</v>
          </cell>
          <cell r="I28">
            <v>3692</v>
          </cell>
          <cell r="J28">
            <v>18923606.420000002</v>
          </cell>
        </row>
        <row r="29">
          <cell r="B29">
            <v>500015</v>
          </cell>
          <cell r="D29" t="str">
            <v>Auburn Regional Med Ctr - Contract</v>
          </cell>
          <cell r="F29">
            <v>0</v>
          </cell>
          <cell r="G29">
            <v>7467022.3099999996</v>
          </cell>
          <cell r="I29">
            <v>0</v>
          </cell>
          <cell r="J29">
            <v>7467022.3099999996</v>
          </cell>
        </row>
        <row r="30">
          <cell r="B30">
            <v>500016</v>
          </cell>
          <cell r="D30" t="str">
            <v>Central Washington Hosp-Wenatchee</v>
          </cell>
          <cell r="F30">
            <v>0</v>
          </cell>
          <cell r="G30">
            <v>9491900.7699999195</v>
          </cell>
          <cell r="I30">
            <v>0</v>
          </cell>
          <cell r="J30">
            <v>9491900.7699999195</v>
          </cell>
        </row>
        <row r="31">
          <cell r="B31">
            <v>500019</v>
          </cell>
          <cell r="D31" t="str">
            <v>Providence Centralia Hospital</v>
          </cell>
          <cell r="F31">
            <v>0</v>
          </cell>
          <cell r="G31">
            <v>3558304.95</v>
          </cell>
          <cell r="I31">
            <v>0</v>
          </cell>
          <cell r="J31">
            <v>3558304.95</v>
          </cell>
        </row>
        <row r="32">
          <cell r="B32">
            <v>500021</v>
          </cell>
          <cell r="D32" t="str">
            <v>St Clare Hospital - Tacoma - Contract</v>
          </cell>
          <cell r="F32">
            <v>8226</v>
          </cell>
          <cell r="G32">
            <v>7101717.21</v>
          </cell>
          <cell r="I32">
            <v>8226</v>
          </cell>
          <cell r="J32">
            <v>7101717.21</v>
          </cell>
        </row>
        <row r="33">
          <cell r="B33">
            <v>500024</v>
          </cell>
          <cell r="D33" t="str">
            <v>Providence St Peter Hospital - Olympia</v>
          </cell>
          <cell r="F33">
            <v>1341219.3799999999</v>
          </cell>
          <cell r="G33">
            <v>11106941.98</v>
          </cell>
          <cell r="I33">
            <v>1341219.3799999999</v>
          </cell>
          <cell r="J33">
            <v>11106941.98</v>
          </cell>
        </row>
        <row r="34">
          <cell r="B34">
            <v>500025</v>
          </cell>
          <cell r="D34" t="str">
            <v>Swedish Med. Ctr Cherry Hill Campus</v>
          </cell>
          <cell r="F34">
            <v>572185.48</v>
          </cell>
          <cell r="G34">
            <v>8690299.3800000008</v>
          </cell>
          <cell r="I34">
            <v>572185.48</v>
          </cell>
          <cell r="J34">
            <v>8690299.3800000008</v>
          </cell>
        </row>
        <row r="35">
          <cell r="B35">
            <v>500026</v>
          </cell>
          <cell r="D35" t="str">
            <v>Stevens Memorial Hospital - Edmonds</v>
          </cell>
          <cell r="F35">
            <v>368780.03</v>
          </cell>
          <cell r="G35">
            <v>2815296.47</v>
          </cell>
          <cell r="I35">
            <v>712450.16</v>
          </cell>
          <cell r="J35">
            <v>5257858.41</v>
          </cell>
        </row>
        <row r="36">
          <cell r="B36">
            <v>500027</v>
          </cell>
          <cell r="D36" t="str">
            <v>Swedish Med Ctr (1st Hill &amp; Ballard) - Seattle - Contract</v>
          </cell>
          <cell r="F36">
            <v>12370</v>
          </cell>
          <cell r="G36">
            <v>40301956.890000403</v>
          </cell>
          <cell r="I36">
            <v>12370</v>
          </cell>
          <cell r="J36">
            <v>40301956.890000403</v>
          </cell>
        </row>
        <row r="37">
          <cell r="B37">
            <v>500030</v>
          </cell>
          <cell r="D37" t="str">
            <v>St Joseph Hosp - Bellingham</v>
          </cell>
          <cell r="F37">
            <v>1077001.4099999999</v>
          </cell>
          <cell r="G37">
            <v>12984084.08</v>
          </cell>
          <cell r="I37">
            <v>1077001.4099999999</v>
          </cell>
          <cell r="J37">
            <v>12984084.08</v>
          </cell>
        </row>
        <row r="38">
          <cell r="B38">
            <v>500031</v>
          </cell>
          <cell r="D38" t="str">
            <v>Grays Harbor Community Hosp-Aberdeen</v>
          </cell>
          <cell r="F38">
            <v>865</v>
          </cell>
          <cell r="G38">
            <v>5347997.5999999903</v>
          </cell>
          <cell r="I38">
            <v>865</v>
          </cell>
          <cell r="J38">
            <v>5347997.5999999903</v>
          </cell>
        </row>
        <row r="39">
          <cell r="B39">
            <v>500033</v>
          </cell>
          <cell r="D39" t="str">
            <v>Samaritan Hospital - Moses Lk</v>
          </cell>
          <cell r="F39">
            <v>0</v>
          </cell>
          <cell r="G39">
            <v>1602072.38</v>
          </cell>
          <cell r="I39">
            <v>0</v>
          </cell>
          <cell r="J39">
            <v>3099856.41</v>
          </cell>
        </row>
        <row r="40">
          <cell r="B40">
            <v>500036</v>
          </cell>
          <cell r="D40" t="str">
            <v>Yakima Valley Memorial  Hosp - Contract</v>
          </cell>
          <cell r="F40">
            <v>1322073.04</v>
          </cell>
          <cell r="G40">
            <v>16476351.9</v>
          </cell>
          <cell r="I40">
            <v>1322073.04</v>
          </cell>
          <cell r="J40">
            <v>16476351.9</v>
          </cell>
        </row>
        <row r="41">
          <cell r="B41">
            <v>500037</v>
          </cell>
          <cell r="D41" t="str">
            <v>Toppenish Community Hospital</v>
          </cell>
          <cell r="F41">
            <v>0</v>
          </cell>
          <cell r="G41">
            <v>4260137.9299999801</v>
          </cell>
          <cell r="I41">
            <v>0</v>
          </cell>
          <cell r="J41">
            <v>4260137.9299999801</v>
          </cell>
        </row>
        <row r="42">
          <cell r="B42">
            <v>500039</v>
          </cell>
          <cell r="D42" t="str">
            <v>Harrison Memorial Hosp-Bremerton</v>
          </cell>
          <cell r="F42">
            <v>251910</v>
          </cell>
          <cell r="G42">
            <v>14136707.6499999</v>
          </cell>
          <cell r="I42">
            <v>251910</v>
          </cell>
          <cell r="J42">
            <v>14136707.6499999</v>
          </cell>
        </row>
        <row r="43">
          <cell r="B43">
            <v>500041</v>
          </cell>
          <cell r="D43" t="str">
            <v>St John Medical Ctr - Longview</v>
          </cell>
          <cell r="F43">
            <v>715403.12</v>
          </cell>
          <cell r="G43">
            <v>6947448.3700000197</v>
          </cell>
          <cell r="I43">
            <v>715403.12</v>
          </cell>
          <cell r="J43">
            <v>6947448.3700000197</v>
          </cell>
        </row>
        <row r="44">
          <cell r="B44">
            <v>500044</v>
          </cell>
          <cell r="D44" t="str">
            <v>Deaconess Med Ctr  - Spokane - Contract</v>
          </cell>
          <cell r="F44">
            <v>0</v>
          </cell>
          <cell r="G44">
            <v>17717014.760000002</v>
          </cell>
          <cell r="I44">
            <v>0</v>
          </cell>
          <cell r="J44">
            <v>17717014.760000002</v>
          </cell>
        </row>
        <row r="45">
          <cell r="B45">
            <v>500049</v>
          </cell>
          <cell r="D45" t="str">
            <v>Walla Walla General Hospital</v>
          </cell>
          <cell r="F45">
            <v>0</v>
          </cell>
          <cell r="G45">
            <v>753254.22</v>
          </cell>
          <cell r="I45">
            <v>0</v>
          </cell>
          <cell r="J45">
            <v>753254.22</v>
          </cell>
        </row>
        <row r="46">
          <cell r="B46">
            <v>500050</v>
          </cell>
          <cell r="D46" t="str">
            <v>SOUTHWEST WASHINGTON MEDICAL CENTER</v>
          </cell>
          <cell r="F46">
            <v>397191.09</v>
          </cell>
          <cell r="G46">
            <v>19091373.699999999</v>
          </cell>
          <cell r="I46">
            <v>397191.09</v>
          </cell>
          <cell r="J46">
            <v>19091373.699999999</v>
          </cell>
        </row>
        <row r="47">
          <cell r="B47">
            <v>500051</v>
          </cell>
          <cell r="D47" t="str">
            <v>Overlake Hospital Med Ctr-Bellevue - Contract</v>
          </cell>
          <cell r="F47">
            <v>320525.90000000002</v>
          </cell>
          <cell r="G47">
            <v>5472607.2400000002</v>
          </cell>
          <cell r="I47">
            <v>320525.90000000002</v>
          </cell>
          <cell r="J47">
            <v>5472607.2400000002</v>
          </cell>
        </row>
        <row r="48">
          <cell r="B48">
            <v>500053</v>
          </cell>
          <cell r="D48" t="str">
            <v>Kennewick General Hospital - Contract</v>
          </cell>
          <cell r="F48">
            <v>1286.93</v>
          </cell>
          <cell r="G48">
            <v>2485099.17</v>
          </cell>
          <cell r="I48">
            <v>2526.37</v>
          </cell>
          <cell r="J48">
            <v>4697518.21</v>
          </cell>
        </row>
        <row r="49">
          <cell r="B49">
            <v>500054</v>
          </cell>
          <cell r="D49" t="str">
            <v>Sacred Heart Med Ctr  - Spokane - Contract</v>
          </cell>
          <cell r="F49">
            <v>6480369.0899999999</v>
          </cell>
          <cell r="G49">
            <v>42642535.710000001</v>
          </cell>
          <cell r="I49">
            <v>6480369.0899999999</v>
          </cell>
          <cell r="J49">
            <v>42642535.710000001</v>
          </cell>
        </row>
        <row r="50">
          <cell r="B50">
            <v>500058</v>
          </cell>
          <cell r="D50" t="str">
            <v>Kadlec Medical Center -Contract</v>
          </cell>
          <cell r="F50">
            <v>863</v>
          </cell>
          <cell r="G50">
            <v>11331194.220000099</v>
          </cell>
          <cell r="I50">
            <v>863</v>
          </cell>
          <cell r="J50">
            <v>11331194.220000099</v>
          </cell>
        </row>
        <row r="51">
          <cell r="B51">
            <v>500060</v>
          </cell>
          <cell r="D51" t="str">
            <v>Cascade Valley Hosp - Arlington</v>
          </cell>
          <cell r="F51">
            <v>2108.25</v>
          </cell>
          <cell r="G51">
            <v>745300.62</v>
          </cell>
          <cell r="I51">
            <v>4092.1</v>
          </cell>
          <cell r="J51">
            <v>1396273.91</v>
          </cell>
        </row>
        <row r="52">
          <cell r="B52">
            <v>500064</v>
          </cell>
          <cell r="D52" t="str">
            <v>Harborview Medical Center-Seattle - Contract</v>
          </cell>
          <cell r="F52">
            <v>2859538.53</v>
          </cell>
          <cell r="G52">
            <v>42096095.480000101</v>
          </cell>
          <cell r="I52">
            <v>5513762.7599999998</v>
          </cell>
          <cell r="J52">
            <v>81221639.5</v>
          </cell>
        </row>
        <row r="53">
          <cell r="B53">
            <v>500072</v>
          </cell>
          <cell r="D53" t="str">
            <v>Olympic Medical Center - Pt. Angeles</v>
          </cell>
          <cell r="F53">
            <v>1548.61</v>
          </cell>
          <cell r="G53">
            <v>1638730.01</v>
          </cell>
          <cell r="I53">
            <v>3040.07</v>
          </cell>
          <cell r="J53">
            <v>3161512</v>
          </cell>
        </row>
        <row r="54">
          <cell r="B54">
            <v>500077</v>
          </cell>
          <cell r="D54" t="str">
            <v>Holy Family Hospital - Spokane - Contract</v>
          </cell>
          <cell r="F54">
            <v>877</v>
          </cell>
          <cell r="G54">
            <v>8013213.2899999795</v>
          </cell>
          <cell r="I54">
            <v>877</v>
          </cell>
          <cell r="J54">
            <v>8013213.2899999795</v>
          </cell>
        </row>
        <row r="55">
          <cell r="B55">
            <v>500079</v>
          </cell>
          <cell r="D55" t="str">
            <v>Good Samaritan - Puyallup - Contract</v>
          </cell>
          <cell r="F55">
            <v>4602</v>
          </cell>
          <cell r="G55">
            <v>12195918.76</v>
          </cell>
          <cell r="I55">
            <v>4602</v>
          </cell>
          <cell r="J55">
            <v>12195918.76</v>
          </cell>
        </row>
        <row r="56">
          <cell r="B56">
            <v>500084</v>
          </cell>
          <cell r="D56" t="str">
            <v>Valley General Hosp - Monroe</v>
          </cell>
          <cell r="F56">
            <v>15939.65</v>
          </cell>
          <cell r="G56">
            <v>822126.16999999899</v>
          </cell>
          <cell r="I56">
            <v>30968.94</v>
          </cell>
          <cell r="J56">
            <v>1550322.24</v>
          </cell>
        </row>
        <row r="57">
          <cell r="B57">
            <v>500088</v>
          </cell>
          <cell r="D57" t="str">
            <v>Valley Medical Ctr - Renton - Contract</v>
          </cell>
          <cell r="F57">
            <v>8457.23</v>
          </cell>
          <cell r="G57">
            <v>6775431.4499999797</v>
          </cell>
          <cell r="I57">
            <v>16415.439999999999</v>
          </cell>
          <cell r="J57">
            <v>12832880.560000001</v>
          </cell>
        </row>
        <row r="58">
          <cell r="B58">
            <v>500108</v>
          </cell>
          <cell r="D58" t="str">
            <v>St Joseph Med Ctr - Tacoma - Contract</v>
          </cell>
          <cell r="F58">
            <v>1017893.21</v>
          </cell>
          <cell r="G58">
            <v>24354940.330000501</v>
          </cell>
          <cell r="I58">
            <v>1017893.21</v>
          </cell>
          <cell r="J58">
            <v>24354940.330000501</v>
          </cell>
        </row>
        <row r="59">
          <cell r="B59">
            <v>500119</v>
          </cell>
          <cell r="D59" t="str">
            <v>Valley Hosp Med Ctr - Spokane - Contract</v>
          </cell>
          <cell r="F59">
            <v>0</v>
          </cell>
          <cell r="G59">
            <v>2737981.25</v>
          </cell>
          <cell r="I59">
            <v>0</v>
          </cell>
          <cell r="J59">
            <v>2737981.25</v>
          </cell>
        </row>
        <row r="60">
          <cell r="B60">
            <v>500124</v>
          </cell>
          <cell r="D60" t="str">
            <v>Evergreen Hosp Med Ctr-Kirkland - Contract</v>
          </cell>
          <cell r="F60">
            <v>0</v>
          </cell>
          <cell r="G60">
            <v>3979584.1300000101</v>
          </cell>
          <cell r="I60">
            <v>0</v>
          </cell>
          <cell r="J60">
            <v>7343624.2999999896</v>
          </cell>
        </row>
        <row r="61">
          <cell r="B61">
            <v>500129</v>
          </cell>
          <cell r="D61" t="str">
            <v>Tacoma General Allenmore Hospital - Contract</v>
          </cell>
          <cell r="F61">
            <v>9291</v>
          </cell>
          <cell r="G61">
            <v>38241036.770000197</v>
          </cell>
          <cell r="I61">
            <v>9291</v>
          </cell>
          <cell r="J61">
            <v>38241036.770000197</v>
          </cell>
        </row>
        <row r="62">
          <cell r="B62">
            <v>500132</v>
          </cell>
          <cell r="D62" t="str">
            <v>Deer Park Health Center &amp; Hospital</v>
          </cell>
          <cell r="F62">
            <v>0</v>
          </cell>
          <cell r="G62">
            <v>9332.26</v>
          </cell>
          <cell r="I62">
            <v>0</v>
          </cell>
          <cell r="J62">
            <v>9332.26</v>
          </cell>
        </row>
        <row r="63">
          <cell r="B63">
            <v>500138</v>
          </cell>
          <cell r="D63" t="str">
            <v>SEATTLE CANCER CARE ALLIANCE</v>
          </cell>
          <cell r="F63">
            <v>0</v>
          </cell>
          <cell r="G63">
            <v>1850812.82</v>
          </cell>
          <cell r="I63">
            <v>0</v>
          </cell>
          <cell r="J63">
            <v>1850812.82</v>
          </cell>
        </row>
        <row r="64">
          <cell r="B64">
            <v>500139</v>
          </cell>
          <cell r="D64" t="str">
            <v>Capital Med Ctr-Olympia</v>
          </cell>
          <cell r="F64">
            <v>0</v>
          </cell>
          <cell r="G64">
            <v>1875903.96</v>
          </cell>
          <cell r="I64">
            <v>0</v>
          </cell>
          <cell r="J64">
            <v>1875903.96</v>
          </cell>
        </row>
        <row r="65">
          <cell r="B65">
            <v>500141</v>
          </cell>
          <cell r="D65" t="str">
            <v>St Francis Hosp-Federal Way - Contract</v>
          </cell>
          <cell r="F65">
            <v>613894.59</v>
          </cell>
          <cell r="G65">
            <v>6608670.2699999604</v>
          </cell>
          <cell r="I65">
            <v>613894.59</v>
          </cell>
          <cell r="J65">
            <v>6608670.2699999604</v>
          </cell>
        </row>
        <row r="66">
          <cell r="B66">
            <v>500148</v>
          </cell>
          <cell r="D66" t="str">
            <v>WENATCHEE VALLEY HOSPITAL</v>
          </cell>
          <cell r="F66">
            <v>0</v>
          </cell>
          <cell r="G66">
            <v>446193.86</v>
          </cell>
          <cell r="I66">
            <v>0</v>
          </cell>
          <cell r="J66">
            <v>446193.86</v>
          </cell>
        </row>
        <row r="67">
          <cell r="B67">
            <v>500150</v>
          </cell>
          <cell r="D67" t="str">
            <v>Legacy Salmon Creek</v>
          </cell>
          <cell r="F67">
            <v>13435.16</v>
          </cell>
          <cell r="G67">
            <v>8092933.66000003</v>
          </cell>
          <cell r="I67">
            <v>13435.16</v>
          </cell>
          <cell r="J67">
            <v>8092933.66000003</v>
          </cell>
        </row>
        <row r="68">
          <cell r="B68">
            <v>501301</v>
          </cell>
          <cell r="D68" t="str">
            <v>Garfield County Memorial Hospital - Pomeroy</v>
          </cell>
          <cell r="F68">
            <v>0</v>
          </cell>
          <cell r="G68">
            <v>5847.6</v>
          </cell>
          <cell r="I68">
            <v>0</v>
          </cell>
          <cell r="J68">
            <v>5847.6</v>
          </cell>
        </row>
        <row r="69">
          <cell r="B69">
            <v>501302</v>
          </cell>
          <cell r="D69" t="str">
            <v>Dayton General Hospital</v>
          </cell>
          <cell r="F69">
            <v>0</v>
          </cell>
          <cell r="G69">
            <v>24546.44</v>
          </cell>
          <cell r="I69">
            <v>0</v>
          </cell>
          <cell r="J69">
            <v>24546.44</v>
          </cell>
        </row>
        <row r="70">
          <cell r="B70">
            <v>501303</v>
          </cell>
          <cell r="D70" t="str">
            <v>Willapa Harbor Hospital - South Bend</v>
          </cell>
          <cell r="F70">
            <v>0</v>
          </cell>
          <cell r="G70">
            <v>327041.17</v>
          </cell>
          <cell r="I70">
            <v>0</v>
          </cell>
          <cell r="J70">
            <v>327041.17</v>
          </cell>
        </row>
        <row r="71">
          <cell r="B71">
            <v>501304</v>
          </cell>
          <cell r="D71" t="str">
            <v>Mark Reed Memorial Hospital - McCleary</v>
          </cell>
          <cell r="F71">
            <v>0</v>
          </cell>
          <cell r="G71">
            <v>3402.58</v>
          </cell>
          <cell r="I71">
            <v>0</v>
          </cell>
          <cell r="J71">
            <v>3402.58</v>
          </cell>
        </row>
        <row r="72">
          <cell r="B72">
            <v>501305</v>
          </cell>
          <cell r="D72" t="str">
            <v>Lincoln Hospital - Davenport</v>
          </cell>
          <cell r="F72">
            <v>0</v>
          </cell>
          <cell r="G72">
            <v>169103.74</v>
          </cell>
          <cell r="I72">
            <v>0</v>
          </cell>
          <cell r="J72">
            <v>169103.74</v>
          </cell>
        </row>
        <row r="73">
          <cell r="B73">
            <v>501307</v>
          </cell>
          <cell r="D73" t="str">
            <v>Odessa Memorial Hospital</v>
          </cell>
          <cell r="F73">
            <v>0</v>
          </cell>
          <cell r="G73">
            <v>33284.050000000003</v>
          </cell>
          <cell r="I73">
            <v>0</v>
          </cell>
          <cell r="J73">
            <v>33284.050000000003</v>
          </cell>
        </row>
        <row r="74">
          <cell r="B74">
            <v>501308</v>
          </cell>
          <cell r="D74" t="str">
            <v>Coulee Community</v>
          </cell>
          <cell r="F74">
            <v>0</v>
          </cell>
          <cell r="G74">
            <v>1049792.8600000001</v>
          </cell>
          <cell r="I74">
            <v>0</v>
          </cell>
          <cell r="J74">
            <v>1049792.8600000001</v>
          </cell>
        </row>
        <row r="75">
          <cell r="B75">
            <v>501309</v>
          </cell>
          <cell r="D75" t="str">
            <v>St Joseph Hospital of Chewelah</v>
          </cell>
          <cell r="F75">
            <v>0</v>
          </cell>
          <cell r="G75">
            <v>575611.28</v>
          </cell>
          <cell r="I75">
            <v>0</v>
          </cell>
          <cell r="J75">
            <v>575611.28</v>
          </cell>
        </row>
        <row r="76">
          <cell r="B76">
            <v>501309</v>
          </cell>
          <cell r="D76" t="str">
            <v>St Joseph Hospital of Cheweleh - Detox</v>
          </cell>
          <cell r="F76">
            <v>0</v>
          </cell>
          <cell r="G76">
            <v>3342</v>
          </cell>
          <cell r="I76">
            <v>0</v>
          </cell>
          <cell r="J76">
            <v>3342</v>
          </cell>
        </row>
        <row r="77">
          <cell r="B77">
            <v>501310</v>
          </cell>
          <cell r="D77" t="str">
            <v>Newport Community Hospital</v>
          </cell>
          <cell r="F77">
            <v>0</v>
          </cell>
          <cell r="G77">
            <v>506128.61</v>
          </cell>
          <cell r="I77">
            <v>0</v>
          </cell>
          <cell r="J77">
            <v>506128.61</v>
          </cell>
        </row>
        <row r="78">
          <cell r="B78">
            <v>501311</v>
          </cell>
          <cell r="D78" t="str">
            <v>East Adams Rural Hospital</v>
          </cell>
          <cell r="F78">
            <v>0</v>
          </cell>
          <cell r="G78">
            <v>28197.23</v>
          </cell>
          <cell r="I78">
            <v>0</v>
          </cell>
          <cell r="J78">
            <v>28197.23</v>
          </cell>
        </row>
        <row r="79">
          <cell r="B79">
            <v>501312</v>
          </cell>
          <cell r="D79" t="str">
            <v>Prosser Memorial Hospital</v>
          </cell>
          <cell r="F79">
            <v>0</v>
          </cell>
          <cell r="G79">
            <v>1717870.48</v>
          </cell>
          <cell r="I79">
            <v>0</v>
          </cell>
          <cell r="J79">
            <v>1717870.48</v>
          </cell>
        </row>
        <row r="80">
          <cell r="B80">
            <v>501313</v>
          </cell>
          <cell r="D80" t="str">
            <v>Cascade General Hosp - Leavenworth</v>
          </cell>
          <cell r="F80">
            <v>0</v>
          </cell>
          <cell r="G80">
            <v>23473.86</v>
          </cell>
          <cell r="I80">
            <v>0</v>
          </cell>
          <cell r="J80">
            <v>23473.86</v>
          </cell>
        </row>
        <row r="81">
          <cell r="B81">
            <v>501314</v>
          </cell>
          <cell r="D81" t="str">
            <v>Ocean Beach Hospital - Ilwaco</v>
          </cell>
          <cell r="F81">
            <v>0</v>
          </cell>
          <cell r="G81">
            <v>364935.22</v>
          </cell>
          <cell r="I81">
            <v>0</v>
          </cell>
          <cell r="J81">
            <v>364935.22</v>
          </cell>
        </row>
        <row r="82">
          <cell r="B82">
            <v>501315</v>
          </cell>
          <cell r="D82" t="str">
            <v>Skyline Hospital - White Salmon</v>
          </cell>
          <cell r="F82">
            <v>0</v>
          </cell>
          <cell r="G82">
            <v>575066.49</v>
          </cell>
          <cell r="I82">
            <v>0</v>
          </cell>
          <cell r="J82">
            <v>575066.49</v>
          </cell>
        </row>
        <row r="83">
          <cell r="B83">
            <v>501315</v>
          </cell>
          <cell r="D83" t="str">
            <v>Skyline Hospital - White Salmon - Detox</v>
          </cell>
          <cell r="F83">
            <v>0</v>
          </cell>
          <cell r="G83">
            <v>2228</v>
          </cell>
          <cell r="I83">
            <v>0</v>
          </cell>
          <cell r="J83">
            <v>2228</v>
          </cell>
        </row>
        <row r="84">
          <cell r="B84">
            <v>501316</v>
          </cell>
          <cell r="D84" t="str">
            <v>Klickitat Valley Hospital - Goldendale</v>
          </cell>
          <cell r="F84">
            <v>0</v>
          </cell>
          <cell r="G84">
            <v>369540.16</v>
          </cell>
          <cell r="I84">
            <v>0</v>
          </cell>
          <cell r="J84">
            <v>369540.16</v>
          </cell>
        </row>
        <row r="85">
          <cell r="B85">
            <v>501317</v>
          </cell>
          <cell r="D85" t="str">
            <v>Columbia Basin Hospital - Ephrata</v>
          </cell>
          <cell r="F85">
            <v>0</v>
          </cell>
          <cell r="G85">
            <v>66980.06</v>
          </cell>
          <cell r="I85">
            <v>0</v>
          </cell>
          <cell r="J85">
            <v>66980.06</v>
          </cell>
        </row>
        <row r="86">
          <cell r="B86">
            <v>501318</v>
          </cell>
          <cell r="D86" t="str">
            <v>Othello Community Hospital</v>
          </cell>
          <cell r="F86">
            <v>2483.39</v>
          </cell>
          <cell r="G86">
            <v>3128527.0400000098</v>
          </cell>
          <cell r="I86">
            <v>2483.39</v>
          </cell>
          <cell r="J86">
            <v>3128527.0400000098</v>
          </cell>
        </row>
        <row r="87">
          <cell r="B87">
            <v>501319</v>
          </cell>
          <cell r="D87" t="str">
            <v>Morton General Hospital</v>
          </cell>
          <cell r="F87">
            <v>0</v>
          </cell>
          <cell r="G87">
            <v>244446.73</v>
          </cell>
          <cell r="I87">
            <v>0</v>
          </cell>
          <cell r="J87">
            <v>244446.73</v>
          </cell>
        </row>
        <row r="88">
          <cell r="B88">
            <v>501320</v>
          </cell>
          <cell r="D88" t="str">
            <v>Quincy Valley Medical Center</v>
          </cell>
          <cell r="F88">
            <v>0</v>
          </cell>
          <cell r="G88">
            <v>157946.01</v>
          </cell>
          <cell r="I88">
            <v>0</v>
          </cell>
          <cell r="J88">
            <v>157946.01</v>
          </cell>
        </row>
        <row r="89">
          <cell r="B89">
            <v>501321</v>
          </cell>
          <cell r="D89" t="str">
            <v>North Valley Hospital - Tonasket</v>
          </cell>
          <cell r="F89">
            <v>0</v>
          </cell>
          <cell r="G89">
            <v>386491.95</v>
          </cell>
          <cell r="I89">
            <v>0</v>
          </cell>
          <cell r="J89">
            <v>386491.95</v>
          </cell>
        </row>
        <row r="90">
          <cell r="B90">
            <v>501322</v>
          </cell>
          <cell r="D90" t="str">
            <v>Ferry County Memorial Hospital - Republic</v>
          </cell>
          <cell r="F90">
            <v>0</v>
          </cell>
          <cell r="G90">
            <v>279844.47999999998</v>
          </cell>
          <cell r="I90">
            <v>0</v>
          </cell>
          <cell r="J90">
            <v>279844.47999999998</v>
          </cell>
        </row>
        <row r="91">
          <cell r="B91">
            <v>501323</v>
          </cell>
          <cell r="D91" t="str">
            <v>Jefferson General Hospital - Pt. Townsend</v>
          </cell>
          <cell r="F91">
            <v>0</v>
          </cell>
          <cell r="G91">
            <v>1194672.19</v>
          </cell>
          <cell r="I91">
            <v>0</v>
          </cell>
          <cell r="J91">
            <v>1194672.19</v>
          </cell>
        </row>
        <row r="92">
          <cell r="B92">
            <v>501324</v>
          </cell>
          <cell r="D92" t="str">
            <v>Okanogan-Douglas County Hospital - Brewster</v>
          </cell>
          <cell r="F92">
            <v>0</v>
          </cell>
          <cell r="G92">
            <v>1020177.41</v>
          </cell>
          <cell r="I92">
            <v>0</v>
          </cell>
          <cell r="J92">
            <v>1020177.41</v>
          </cell>
        </row>
        <row r="93">
          <cell r="B93">
            <v>501325</v>
          </cell>
          <cell r="D93" t="str">
            <v>Forks Community Hospital</v>
          </cell>
          <cell r="F93">
            <v>3140.08</v>
          </cell>
          <cell r="G93">
            <v>813185.46</v>
          </cell>
          <cell r="I93">
            <v>3140.08</v>
          </cell>
          <cell r="J93">
            <v>813185.46</v>
          </cell>
        </row>
        <row r="94">
          <cell r="B94">
            <v>501326</v>
          </cell>
          <cell r="D94" t="str">
            <v>Mount Carmel Hospital - Colville</v>
          </cell>
          <cell r="F94">
            <v>0</v>
          </cell>
          <cell r="G94">
            <v>837985.04</v>
          </cell>
          <cell r="I94">
            <v>0</v>
          </cell>
          <cell r="J94">
            <v>837985.04</v>
          </cell>
        </row>
        <row r="95">
          <cell r="B95">
            <v>501326</v>
          </cell>
          <cell r="D95" t="str">
            <v>Mount Carmel Hospital - Colville - Detox</v>
          </cell>
          <cell r="F95">
            <v>0</v>
          </cell>
          <cell r="G95">
            <v>2228</v>
          </cell>
          <cell r="I95">
            <v>0</v>
          </cell>
          <cell r="J95">
            <v>2228</v>
          </cell>
        </row>
        <row r="96">
          <cell r="B96">
            <v>501327</v>
          </cell>
          <cell r="D96" t="str">
            <v>Whitman Hospital &amp; Medical Center - Colfax</v>
          </cell>
          <cell r="F96">
            <v>0</v>
          </cell>
          <cell r="G96">
            <v>568884.51</v>
          </cell>
          <cell r="I96">
            <v>0</v>
          </cell>
          <cell r="J96">
            <v>568884.51</v>
          </cell>
        </row>
        <row r="97">
          <cell r="B97">
            <v>501327</v>
          </cell>
          <cell r="D97" t="str">
            <v>Whitman Hospital &amp; Medical Center - Colfax - Detox</v>
          </cell>
          <cell r="F97">
            <v>0</v>
          </cell>
          <cell r="G97">
            <v>4456</v>
          </cell>
          <cell r="I97">
            <v>0</v>
          </cell>
          <cell r="J97">
            <v>4456</v>
          </cell>
        </row>
        <row r="98">
          <cell r="B98">
            <v>501328</v>
          </cell>
          <cell r="D98" t="str">
            <v>Mid-Valley Hospital - Omak</v>
          </cell>
          <cell r="F98">
            <v>0</v>
          </cell>
          <cell r="G98">
            <v>1697068.54</v>
          </cell>
          <cell r="I98">
            <v>0</v>
          </cell>
          <cell r="J98">
            <v>1697068.54</v>
          </cell>
        </row>
        <row r="99">
          <cell r="B99">
            <v>501328</v>
          </cell>
          <cell r="D99" t="str">
            <v>Mid-Valley Hospital - Omak - Detox</v>
          </cell>
          <cell r="F99">
            <v>0</v>
          </cell>
          <cell r="G99">
            <v>6684</v>
          </cell>
          <cell r="I99">
            <v>0</v>
          </cell>
          <cell r="J99">
            <v>6684</v>
          </cell>
        </row>
        <row r="100">
          <cell r="B100">
            <v>501329</v>
          </cell>
          <cell r="D100" t="str">
            <v>United General Hospital</v>
          </cell>
          <cell r="F100">
            <v>2078.94</v>
          </cell>
          <cell r="G100">
            <v>1306359.9099999999</v>
          </cell>
          <cell r="I100">
            <v>2078.94</v>
          </cell>
          <cell r="J100">
            <v>1306359.9099999999</v>
          </cell>
        </row>
        <row r="101">
          <cell r="B101">
            <v>501329</v>
          </cell>
          <cell r="D101" t="str">
            <v>United General Hospital - Psych</v>
          </cell>
          <cell r="F101">
            <v>159779.71</v>
          </cell>
          <cell r="G101">
            <v>27140</v>
          </cell>
          <cell r="I101">
            <v>159779.71</v>
          </cell>
          <cell r="J101">
            <v>27140</v>
          </cell>
        </row>
        <row r="102">
          <cell r="B102">
            <v>501330</v>
          </cell>
          <cell r="D102" t="str">
            <v>Sunnyside Community Hospital</v>
          </cell>
          <cell r="F102">
            <v>0</v>
          </cell>
          <cell r="G102">
            <v>2702242.25</v>
          </cell>
          <cell r="I102">
            <v>0</v>
          </cell>
          <cell r="J102">
            <v>2702242.25</v>
          </cell>
        </row>
        <row r="103">
          <cell r="B103">
            <v>501331</v>
          </cell>
          <cell r="D103" t="str">
            <v>Pullman Regional Hospital</v>
          </cell>
          <cell r="F103">
            <v>5913.31</v>
          </cell>
          <cell r="G103">
            <v>1147081.94</v>
          </cell>
          <cell r="I103">
            <v>5913.31</v>
          </cell>
          <cell r="J103">
            <v>1147081.94</v>
          </cell>
        </row>
        <row r="104">
          <cell r="B104">
            <v>501332</v>
          </cell>
          <cell r="D104" t="str">
            <v>Tri-State Memorial Hospital - Clarkston</v>
          </cell>
          <cell r="F104">
            <v>0</v>
          </cell>
          <cell r="G104">
            <v>423290.43</v>
          </cell>
          <cell r="I104">
            <v>0</v>
          </cell>
          <cell r="J104">
            <v>423290.43</v>
          </cell>
        </row>
        <row r="105">
          <cell r="B105">
            <v>501333</v>
          </cell>
          <cell r="D105" t="str">
            <v>Kittitas Valley Community Hospital - Ellensburg</v>
          </cell>
          <cell r="F105">
            <v>0</v>
          </cell>
          <cell r="G105">
            <v>1611463.77</v>
          </cell>
          <cell r="I105">
            <v>0</v>
          </cell>
          <cell r="J105">
            <v>1611463.77</v>
          </cell>
        </row>
        <row r="106">
          <cell r="B106">
            <v>501334</v>
          </cell>
          <cell r="D106" t="str">
            <v>Lake Chelan Community Hospital</v>
          </cell>
          <cell r="F106">
            <v>0</v>
          </cell>
          <cell r="G106">
            <v>590183.49</v>
          </cell>
          <cell r="I106">
            <v>0</v>
          </cell>
          <cell r="J106">
            <v>590183.49</v>
          </cell>
        </row>
        <row r="107">
          <cell r="B107">
            <v>501335</v>
          </cell>
          <cell r="D107" t="str">
            <v>Enumclaw Community Hospital</v>
          </cell>
          <cell r="F107">
            <v>0</v>
          </cell>
          <cell r="G107">
            <v>899264.87</v>
          </cell>
          <cell r="I107">
            <v>0</v>
          </cell>
          <cell r="J107">
            <v>899264.87</v>
          </cell>
        </row>
        <row r="108">
          <cell r="B108">
            <v>501336</v>
          </cell>
          <cell r="D108" t="str">
            <v>Mason General Hospital - Shelton</v>
          </cell>
          <cell r="F108">
            <v>0</v>
          </cell>
          <cell r="G108">
            <v>2077427.3</v>
          </cell>
          <cell r="I108">
            <v>0</v>
          </cell>
          <cell r="J108">
            <v>2077427.3</v>
          </cell>
        </row>
        <row r="109">
          <cell r="B109">
            <v>501337</v>
          </cell>
          <cell r="D109" t="str">
            <v>Lourdes Medical Center - Pasco</v>
          </cell>
          <cell r="F109">
            <v>0</v>
          </cell>
          <cell r="G109">
            <v>2863862.41</v>
          </cell>
          <cell r="I109">
            <v>0</v>
          </cell>
          <cell r="J109">
            <v>2863862.41</v>
          </cell>
        </row>
        <row r="110">
          <cell r="B110">
            <v>501337</v>
          </cell>
          <cell r="D110" t="str">
            <v>Lourdes Medical Center - Pasco - Rehab</v>
          </cell>
          <cell r="F110">
            <v>0</v>
          </cell>
          <cell r="G110">
            <v>154599.9</v>
          </cell>
          <cell r="I110">
            <v>0</v>
          </cell>
          <cell r="J110">
            <v>154599.9</v>
          </cell>
        </row>
        <row r="111">
          <cell r="B111">
            <v>501338</v>
          </cell>
          <cell r="D111" t="str">
            <v>Snoqualmie Valley</v>
          </cell>
          <cell r="F111">
            <v>0</v>
          </cell>
          <cell r="G111">
            <v>66850.92</v>
          </cell>
          <cell r="I111">
            <v>0</v>
          </cell>
          <cell r="J111">
            <v>66850.92</v>
          </cell>
        </row>
        <row r="112">
          <cell r="B112">
            <v>501339</v>
          </cell>
          <cell r="D112" t="str">
            <v>Whidbey General Hospital - Coupeville CAH</v>
          </cell>
          <cell r="F112">
            <v>0</v>
          </cell>
          <cell r="G112">
            <v>1110506.93</v>
          </cell>
          <cell r="I112">
            <v>0</v>
          </cell>
          <cell r="J112">
            <v>1110506.93</v>
          </cell>
        </row>
        <row r="113">
          <cell r="B113">
            <v>502001</v>
          </cell>
          <cell r="D113" t="str">
            <v>Regional Hospital - Seattle</v>
          </cell>
          <cell r="F113">
            <v>0</v>
          </cell>
          <cell r="G113">
            <v>1360401.79</v>
          </cell>
          <cell r="I113">
            <v>0</v>
          </cell>
          <cell r="J113">
            <v>1360401.79</v>
          </cell>
        </row>
        <row r="114">
          <cell r="B114">
            <v>502002</v>
          </cell>
          <cell r="D114" t="str">
            <v>Kindred Hospital - Seattle</v>
          </cell>
          <cell r="F114">
            <v>0</v>
          </cell>
          <cell r="G114">
            <v>1321167.02</v>
          </cell>
          <cell r="I114">
            <v>0</v>
          </cell>
          <cell r="J114">
            <v>1321167.02</v>
          </cell>
        </row>
        <row r="115">
          <cell r="B115">
            <v>503025</v>
          </cell>
          <cell r="D115" t="str">
            <v>SAINT LUKE'S REHABILATION INSTITUTE</v>
          </cell>
          <cell r="F115">
            <v>0</v>
          </cell>
          <cell r="G115">
            <v>1930810.6</v>
          </cell>
          <cell r="I115">
            <v>0</v>
          </cell>
          <cell r="J115">
            <v>1930810.6</v>
          </cell>
        </row>
        <row r="116">
          <cell r="B116">
            <v>503300</v>
          </cell>
          <cell r="D116" t="str">
            <v>Seattle Children's Hosp &amp; Regional Med Ctr-Seattle</v>
          </cell>
          <cell r="F116">
            <v>4516860.42</v>
          </cell>
          <cell r="G116">
            <v>97706517.5999998</v>
          </cell>
          <cell r="I116">
            <v>4516860.42</v>
          </cell>
          <cell r="J116">
            <v>97706517.5999998</v>
          </cell>
        </row>
        <row r="117">
          <cell r="B117">
            <v>503301</v>
          </cell>
          <cell r="D117" t="str">
            <v>Mary Bridge Children's Hosp &amp; Health Ctr -Tacoma</v>
          </cell>
          <cell r="F117">
            <v>26370</v>
          </cell>
          <cell r="G117">
            <v>15942226.039999999</v>
          </cell>
          <cell r="I117">
            <v>26370</v>
          </cell>
          <cell r="J117">
            <v>15942226.039999999</v>
          </cell>
        </row>
        <row r="118">
          <cell r="B118">
            <v>504002</v>
          </cell>
          <cell r="D118" t="str">
            <v>BHC Fairfax Hospital - Kirkland</v>
          </cell>
          <cell r="F118">
            <v>6575425.8700000001</v>
          </cell>
          <cell r="G118">
            <v>0</v>
          </cell>
          <cell r="I118">
            <v>6575425.8700000001</v>
          </cell>
          <cell r="J118">
            <v>0</v>
          </cell>
        </row>
        <row r="119">
          <cell r="B119">
            <v>504008</v>
          </cell>
          <cell r="D119" t="str">
            <v>Lourdes Counseling Ctr - Richland</v>
          </cell>
          <cell r="F119">
            <v>2634302.19</v>
          </cell>
          <cell r="G119">
            <v>0</v>
          </cell>
          <cell r="I119">
            <v>2634302.19</v>
          </cell>
          <cell r="J119">
            <v>0</v>
          </cell>
        </row>
        <row r="120">
          <cell r="B120">
            <v>504009</v>
          </cell>
          <cell r="D120" t="str">
            <v>Navos</v>
          </cell>
          <cell r="F120">
            <v>2796729.66</v>
          </cell>
          <cell r="G120">
            <v>0</v>
          </cell>
          <cell r="I120">
            <v>2796729.66</v>
          </cell>
          <cell r="J120">
            <v>0</v>
          </cell>
        </row>
        <row r="121">
          <cell r="B121">
            <v>999999</v>
          </cell>
          <cell r="D121" t="str">
            <v>OutState_hosp</v>
          </cell>
          <cell r="F121">
            <v>87770.06</v>
          </cell>
          <cell r="G121">
            <v>2495988.21</v>
          </cell>
          <cell r="I121">
            <v>87770.06</v>
          </cell>
          <cell r="J121">
            <v>2495988.21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PS Hospital Impacts No Change"/>
      <sheetName val="PPS Hospital Impacts"/>
      <sheetName val="Assumptions"/>
      <sheetName val="Payment_Calc"/>
      <sheetName val="Assessments"/>
      <sheetName val="RPTAssessments by Prov"/>
      <sheetName val="LegReportbyHospTyp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B1" t="str">
            <v>Medicare_ID</v>
          </cell>
          <cell r="C1" t="str">
            <v>Hospital_Name</v>
          </cell>
        </row>
        <row r="2">
          <cell r="B2" t="str">
            <v>500008</v>
          </cell>
          <cell r="C2" t="str">
            <v>U of W Medical Ctr-Seattle - Contract</v>
          </cell>
        </row>
        <row r="3">
          <cell r="B3" t="str">
            <v>500064</v>
          </cell>
          <cell r="C3" t="str">
            <v>Harborview Medical Center-Seattle - Contract</v>
          </cell>
        </row>
        <row r="4">
          <cell r="B4" t="str">
            <v>500003</v>
          </cell>
          <cell r="C4" t="str">
            <v>Skagit Valley Hospital</v>
          </cell>
        </row>
        <row r="5">
          <cell r="B5" t="str">
            <v>500007</v>
          </cell>
          <cell r="C5" t="str">
            <v>Island Hospital - Anacortes</v>
          </cell>
        </row>
        <row r="6">
          <cell r="B6" t="str">
            <v>500026</v>
          </cell>
          <cell r="C6" t="str">
            <v>Stevens Memorial Hospital - Edmonds / Merged w/ Swedish</v>
          </cell>
        </row>
        <row r="7">
          <cell r="B7" t="str">
            <v>500033</v>
          </cell>
          <cell r="C7" t="str">
            <v>Samaritan Hospital - Moses Lk</v>
          </cell>
        </row>
        <row r="8">
          <cell r="B8" t="str">
            <v>500053</v>
          </cell>
          <cell r="C8" t="str">
            <v>Kennewick General Hospital - Contract</v>
          </cell>
        </row>
        <row r="9">
          <cell r="B9" t="str">
            <v>500060</v>
          </cell>
          <cell r="C9" t="str">
            <v>Cascade Valley Hosp - Arlington</v>
          </cell>
        </row>
        <row r="10">
          <cell r="B10" t="str">
            <v>500072</v>
          </cell>
          <cell r="C10" t="str">
            <v>Olympic Medical Center - Pt. Angeles</v>
          </cell>
        </row>
        <row r="11">
          <cell r="B11" t="str">
            <v>500084</v>
          </cell>
          <cell r="C11" t="str">
            <v>Valley General Hosp - Monroe</v>
          </cell>
        </row>
        <row r="12">
          <cell r="B12" t="str">
            <v>500088</v>
          </cell>
          <cell r="C12" t="str">
            <v>Valley Medical Ctr - Renton - Contract</v>
          </cell>
        </row>
        <row r="13">
          <cell r="B13" t="str">
            <v>500124</v>
          </cell>
          <cell r="C13" t="str">
            <v>Evergreen Hosp Med Ctr-Kirkland - Contract</v>
          </cell>
        </row>
        <row r="14">
          <cell r="B14" t="str">
            <v>501301</v>
          </cell>
          <cell r="C14" t="str">
            <v>Garfield County Memorial Hospital - Pomeroy</v>
          </cell>
        </row>
        <row r="15">
          <cell r="B15" t="str">
            <v>501302</v>
          </cell>
          <cell r="C15" t="str">
            <v>Dayton General Hospital</v>
          </cell>
        </row>
        <row r="16">
          <cell r="B16" t="str">
            <v>501303</v>
          </cell>
          <cell r="C16" t="str">
            <v>Willapa Harbor Hospital - South Bend</v>
          </cell>
        </row>
        <row r="17">
          <cell r="B17" t="str">
            <v>501304</v>
          </cell>
          <cell r="C17" t="str">
            <v>Mark Reed Memorial Hospital - McCleary</v>
          </cell>
        </row>
        <row r="18">
          <cell r="B18" t="str">
            <v>501305</v>
          </cell>
          <cell r="C18" t="str">
            <v>Lincoln Hospital - Davenport</v>
          </cell>
        </row>
        <row r="19">
          <cell r="B19" t="str">
            <v>501307</v>
          </cell>
          <cell r="C19" t="str">
            <v>Odessa Memorial Hospital</v>
          </cell>
        </row>
        <row r="20">
          <cell r="B20" t="str">
            <v>501308</v>
          </cell>
          <cell r="C20" t="str">
            <v>Coulee Community</v>
          </cell>
        </row>
        <row r="21">
          <cell r="B21" t="str">
            <v>501310</v>
          </cell>
          <cell r="C21" t="str">
            <v>Newport Community Hospital</v>
          </cell>
        </row>
        <row r="22">
          <cell r="B22" t="str">
            <v>501311</v>
          </cell>
          <cell r="C22" t="str">
            <v>East Adams Rural Hospital</v>
          </cell>
        </row>
        <row r="23">
          <cell r="B23" t="str">
            <v>501312</v>
          </cell>
          <cell r="C23" t="str">
            <v>Prosser Memorial Hospital</v>
          </cell>
        </row>
        <row r="24">
          <cell r="B24" t="str">
            <v>501313</v>
          </cell>
          <cell r="C24" t="str">
            <v>Cascade General Hosp - Leavenworth</v>
          </cell>
        </row>
        <row r="25">
          <cell r="B25" t="str">
            <v>501314</v>
          </cell>
          <cell r="C25" t="str">
            <v>Ocean Beach Hospital - Ilwaco</v>
          </cell>
        </row>
        <row r="26">
          <cell r="B26" t="str">
            <v>501315</v>
          </cell>
          <cell r="C26" t="str">
            <v>Skyline Hospital - White Salmon</v>
          </cell>
        </row>
        <row r="27">
          <cell r="B27" t="str">
            <v>501316</v>
          </cell>
          <cell r="C27" t="str">
            <v>Klickitat Valley Hospital - Goldendale</v>
          </cell>
        </row>
        <row r="28">
          <cell r="B28" t="str">
            <v>501317</v>
          </cell>
          <cell r="C28" t="str">
            <v>Columbia Basin Hospital - Ephrata</v>
          </cell>
        </row>
        <row r="29">
          <cell r="B29" t="str">
            <v>501318</v>
          </cell>
          <cell r="C29" t="str">
            <v>Othello Community Hospital</v>
          </cell>
        </row>
        <row r="30">
          <cell r="B30" t="str">
            <v>501319</v>
          </cell>
          <cell r="C30" t="str">
            <v>Morton General Hospital</v>
          </cell>
        </row>
        <row r="31">
          <cell r="B31" t="str">
            <v>501320</v>
          </cell>
          <cell r="C31" t="str">
            <v>Quincy Valley Medical Center</v>
          </cell>
        </row>
        <row r="32">
          <cell r="B32" t="str">
            <v>501321</v>
          </cell>
          <cell r="C32" t="str">
            <v>North Valley Hospital - Tonasket</v>
          </cell>
        </row>
        <row r="33">
          <cell r="B33" t="str">
            <v>501322</v>
          </cell>
          <cell r="C33" t="str">
            <v>Ferry County Memorial Hospital - Republic</v>
          </cell>
        </row>
        <row r="34">
          <cell r="B34" t="str">
            <v>501323</v>
          </cell>
          <cell r="C34" t="str">
            <v>Jefferson General Hospital - Pt. Townsend</v>
          </cell>
        </row>
        <row r="35">
          <cell r="B35" t="str">
            <v>501324</v>
          </cell>
          <cell r="C35" t="str">
            <v>Okanogan-Douglas County Hospital - Brewster</v>
          </cell>
        </row>
        <row r="36">
          <cell r="B36" t="str">
            <v>501325</v>
          </cell>
          <cell r="C36" t="str">
            <v>Forks Community Hospital</v>
          </cell>
        </row>
        <row r="37">
          <cell r="B37" t="str">
            <v>501327</v>
          </cell>
          <cell r="C37" t="str">
            <v>Whitman Hospital &amp; Medical Center - Colfax</v>
          </cell>
        </row>
        <row r="38">
          <cell r="B38" t="str">
            <v>501328</v>
          </cell>
          <cell r="C38" t="str">
            <v>Mid-Valley Hospital - Omak</v>
          </cell>
        </row>
        <row r="39">
          <cell r="B39" t="str">
            <v>501329</v>
          </cell>
          <cell r="C39" t="str">
            <v>United General Hospital</v>
          </cell>
        </row>
        <row r="40">
          <cell r="B40" t="str">
            <v>501331</v>
          </cell>
          <cell r="C40" t="str">
            <v>Pullman Regional Hospital</v>
          </cell>
        </row>
        <row r="41">
          <cell r="B41" t="str">
            <v>501333</v>
          </cell>
          <cell r="C41" t="str">
            <v>Kittitas Valley Community Hospital - Ellensburg</v>
          </cell>
        </row>
        <row r="42">
          <cell r="B42" t="str">
            <v>501334</v>
          </cell>
          <cell r="C42" t="str">
            <v>Lake Chelan Community Hospital</v>
          </cell>
        </row>
        <row r="43">
          <cell r="B43" t="str">
            <v>501336</v>
          </cell>
          <cell r="C43" t="str">
            <v>Mason General Hospital - Shelton</v>
          </cell>
        </row>
        <row r="44">
          <cell r="B44" t="str">
            <v>501338</v>
          </cell>
          <cell r="C44" t="str">
            <v>Snoqualmie Valley</v>
          </cell>
        </row>
        <row r="45">
          <cell r="B45" t="str">
            <v>501339</v>
          </cell>
          <cell r="C45" t="str">
            <v>Whidbey General Hospital - Coupeville CAH</v>
          </cell>
        </row>
        <row r="46">
          <cell r="B46" t="str">
            <v>111111</v>
          </cell>
          <cell r="C46" t="str">
            <v>Group Health Cooperative Central Hospital</v>
          </cell>
        </row>
        <row r="47">
          <cell r="B47" t="str">
            <v>500001</v>
          </cell>
          <cell r="C47" t="str">
            <v>Northwest Hospital - Seattle</v>
          </cell>
        </row>
        <row r="48">
          <cell r="B48" t="str">
            <v>500002</v>
          </cell>
          <cell r="C48" t="str">
            <v>St Mary Medical Center - Walla Walla</v>
          </cell>
        </row>
        <row r="49">
          <cell r="B49" t="str">
            <v>500005</v>
          </cell>
          <cell r="C49" t="str">
            <v>Virginia Mason - Seattle</v>
          </cell>
        </row>
        <row r="50">
          <cell r="B50" t="str">
            <v>500011</v>
          </cell>
          <cell r="C50" t="str">
            <v>Highline Medical Center - Burien</v>
          </cell>
        </row>
        <row r="51">
          <cell r="B51" t="str">
            <v>500012</v>
          </cell>
          <cell r="C51" t="str">
            <v>Yakima Regional Medical &amp; Heart Center</v>
          </cell>
        </row>
        <row r="52">
          <cell r="B52" t="str">
            <v>500014</v>
          </cell>
          <cell r="C52" t="str">
            <v>Providence Regional Medical Center - Everett</v>
          </cell>
        </row>
        <row r="53">
          <cell r="B53" t="str">
            <v>500015</v>
          </cell>
          <cell r="C53" t="str">
            <v>Auburn Regional Medical Center</v>
          </cell>
        </row>
        <row r="54">
          <cell r="B54" t="str">
            <v>500016</v>
          </cell>
          <cell r="C54" t="str">
            <v>Central Washington Hospital - Wenatchee</v>
          </cell>
        </row>
        <row r="55">
          <cell r="B55" t="str">
            <v>500019</v>
          </cell>
          <cell r="C55" t="str">
            <v>Providence Centralia Hospital</v>
          </cell>
        </row>
        <row r="56">
          <cell r="B56" t="str">
            <v>500021</v>
          </cell>
          <cell r="C56" t="str">
            <v>St. Clare Hospital - Tacoma</v>
          </cell>
        </row>
        <row r="57">
          <cell r="B57" t="str">
            <v>500024</v>
          </cell>
          <cell r="C57" t="str">
            <v>Providence St. Peter Hospital - Olympia</v>
          </cell>
        </row>
        <row r="58">
          <cell r="B58" t="str">
            <v>500025</v>
          </cell>
          <cell r="C58" t="str">
            <v>Swedish Medical Center Cherry Hill Campus</v>
          </cell>
        </row>
        <row r="59">
          <cell r="B59" t="str">
            <v>500026</v>
          </cell>
          <cell r="C59" t="str">
            <v>Stevens Memorial Hospital - Edmonds / Merged w/ Swedish</v>
          </cell>
        </row>
        <row r="60">
          <cell r="B60" t="str">
            <v>500027</v>
          </cell>
          <cell r="C60" t="str">
            <v>Swedish Medical Center (1st Hill &amp; Ballard) - Seattle</v>
          </cell>
        </row>
        <row r="61">
          <cell r="B61" t="str">
            <v>500030</v>
          </cell>
          <cell r="C61" t="str">
            <v>St. Joseph Hospital - Bellingham</v>
          </cell>
        </row>
        <row r="62">
          <cell r="B62" t="str">
            <v>500031</v>
          </cell>
          <cell r="C62" t="str">
            <v>Grays Harbor Community Hospital - Aberdeen</v>
          </cell>
        </row>
        <row r="63">
          <cell r="B63" t="str">
            <v>500036</v>
          </cell>
          <cell r="C63" t="str">
            <v>Yakima Valley Memorial  Hospital</v>
          </cell>
        </row>
        <row r="64">
          <cell r="B64" t="str">
            <v>500037</v>
          </cell>
          <cell r="C64" t="str">
            <v>Toppenish Community Hospital</v>
          </cell>
        </row>
        <row r="65">
          <cell r="B65" t="str">
            <v>500039</v>
          </cell>
          <cell r="C65" t="str">
            <v>Harrison Memorial Hospital - Bremerton</v>
          </cell>
        </row>
        <row r="66">
          <cell r="B66" t="str">
            <v>500041</v>
          </cell>
          <cell r="C66" t="str">
            <v>St. John Medical Center - Longview</v>
          </cell>
        </row>
        <row r="67">
          <cell r="B67" t="str">
            <v>500044</v>
          </cell>
          <cell r="C67" t="str">
            <v>Deaconess Medical Center  - Spokane</v>
          </cell>
        </row>
        <row r="68">
          <cell r="B68" t="str">
            <v>500049</v>
          </cell>
          <cell r="C68" t="str">
            <v>Walla Walla General Hospital</v>
          </cell>
        </row>
        <row r="69">
          <cell r="B69" t="str">
            <v>500050</v>
          </cell>
          <cell r="C69" t="str">
            <v>Southwest Washington Medical Center</v>
          </cell>
        </row>
        <row r="70">
          <cell r="B70" t="str">
            <v>500051</v>
          </cell>
          <cell r="C70" t="str">
            <v>Overlake Hospital Medical  Center - Bellevue</v>
          </cell>
        </row>
        <row r="71">
          <cell r="B71" t="str">
            <v>500054</v>
          </cell>
          <cell r="C71" t="str">
            <v>Sacred Heart Medical Center  - Spokane</v>
          </cell>
        </row>
        <row r="72">
          <cell r="B72" t="str">
            <v>500058</v>
          </cell>
          <cell r="C72" t="str">
            <v>Kadlec Medical Center</v>
          </cell>
        </row>
        <row r="73">
          <cell r="B73" t="str">
            <v>500077</v>
          </cell>
          <cell r="C73" t="str">
            <v>Holy Family Hospital - Spokane</v>
          </cell>
        </row>
        <row r="74">
          <cell r="B74" t="str">
            <v>500079</v>
          </cell>
          <cell r="C74" t="str">
            <v>Good Samaritan - Puyallup</v>
          </cell>
        </row>
        <row r="75">
          <cell r="B75" t="str">
            <v>500108</v>
          </cell>
          <cell r="C75" t="str">
            <v>St. Joseph Medical Center - Tacoma</v>
          </cell>
        </row>
        <row r="76">
          <cell r="B76" t="str">
            <v>500119</v>
          </cell>
          <cell r="C76" t="str">
            <v>Valley Hospital Medical Center - Spokane</v>
          </cell>
        </row>
        <row r="77">
          <cell r="B77" t="str">
            <v>500129</v>
          </cell>
          <cell r="C77" t="str">
            <v>Tacoma General Allenmore Hospital</v>
          </cell>
        </row>
        <row r="78">
          <cell r="B78" t="str">
            <v>500138</v>
          </cell>
          <cell r="C78" t="str">
            <v>Seattle Cancer Care Alliance</v>
          </cell>
        </row>
        <row r="79">
          <cell r="B79" t="str">
            <v>500139</v>
          </cell>
          <cell r="C79" t="str">
            <v>Capital Med Center - Olympia</v>
          </cell>
        </row>
        <row r="80">
          <cell r="B80" t="str">
            <v>500141</v>
          </cell>
          <cell r="C80" t="str">
            <v>St. Francis Hospital - Federal Way'</v>
          </cell>
        </row>
        <row r="81">
          <cell r="B81" t="str">
            <v>500148</v>
          </cell>
          <cell r="C81" t="str">
            <v>Wenatchee Valley Hospital</v>
          </cell>
        </row>
        <row r="82">
          <cell r="B82" t="str">
            <v>500150</v>
          </cell>
          <cell r="C82" t="str">
            <v>Legacy Salmon Creek</v>
          </cell>
        </row>
        <row r="83">
          <cell r="B83" t="str">
            <v>500151</v>
          </cell>
          <cell r="C83" t="str">
            <v>St. Anthonys</v>
          </cell>
        </row>
        <row r="84">
          <cell r="B84" t="str">
            <v>503300</v>
          </cell>
          <cell r="C84" t="str">
            <v>Seattle Children's Hospital - Seattle</v>
          </cell>
        </row>
        <row r="85">
          <cell r="B85" t="str">
            <v>503301</v>
          </cell>
          <cell r="C85" t="str">
            <v>Mary Bridge Children's Hospital - Tacoma</v>
          </cell>
        </row>
        <row r="86">
          <cell r="B86" t="str">
            <v>501309</v>
          </cell>
          <cell r="C86" t="str">
            <v>St Joseph Hospital of Chewelah</v>
          </cell>
        </row>
        <row r="87">
          <cell r="B87" t="str">
            <v>501326</v>
          </cell>
          <cell r="C87" t="str">
            <v>Mount Carmel Hospital - Colville</v>
          </cell>
        </row>
        <row r="88">
          <cell r="B88" t="str">
            <v>501330</v>
          </cell>
          <cell r="C88" t="str">
            <v>Sunnyside Community Hospital</v>
          </cell>
        </row>
        <row r="89">
          <cell r="B89" t="str">
            <v>501332</v>
          </cell>
          <cell r="C89" t="str">
            <v>Tri-State Memorial Hospital - Clarkston</v>
          </cell>
        </row>
        <row r="90">
          <cell r="B90" t="str">
            <v>501335</v>
          </cell>
          <cell r="C90" t="str">
            <v>Enumclaw Community Hospital</v>
          </cell>
        </row>
        <row r="91">
          <cell r="B91" t="str">
            <v>501337</v>
          </cell>
          <cell r="C91" t="str">
            <v>Lourdes Medical Center - Pasco</v>
          </cell>
        </row>
        <row r="92">
          <cell r="B92" t="str">
            <v>504002</v>
          </cell>
          <cell r="C92" t="str">
            <v>BHC Fairfax Hospital - Kirkland</v>
          </cell>
        </row>
        <row r="93">
          <cell r="B93" t="str">
            <v>504008</v>
          </cell>
          <cell r="C93" t="str">
            <v>Lourdes Counseling Ctr - Richland</v>
          </cell>
        </row>
        <row r="94">
          <cell r="B94" t="str">
            <v>504009</v>
          </cell>
          <cell r="C94" t="str">
            <v>Navos</v>
          </cell>
        </row>
        <row r="95">
          <cell r="B95" t="str">
            <v>502001</v>
          </cell>
          <cell r="C95" t="str">
            <v>Regional Hospital - Seattle</v>
          </cell>
        </row>
        <row r="96">
          <cell r="B96" t="str">
            <v>502002</v>
          </cell>
          <cell r="C96" t="str">
            <v>Kindred Hospital - Seattle</v>
          </cell>
        </row>
        <row r="97">
          <cell r="B97" t="str">
            <v>130003</v>
          </cell>
          <cell r="C97" t="str">
            <v>St Joseph Regional Medical Center - Lewiston</v>
          </cell>
        </row>
        <row r="98">
          <cell r="B98" t="str">
            <v>130011</v>
          </cell>
          <cell r="C98" t="str">
            <v>Gritman Medical Center - Moscow</v>
          </cell>
        </row>
        <row r="99">
          <cell r="B99" t="str">
            <v>130024</v>
          </cell>
          <cell r="C99" t="str">
            <v>Bonner General Hospital - Sandpoint</v>
          </cell>
        </row>
        <row r="100">
          <cell r="B100" t="str">
            <v>130049</v>
          </cell>
          <cell r="C100" t="str">
            <v>Kootenai Medical Center - Coeur D'Alene</v>
          </cell>
        </row>
        <row r="101">
          <cell r="B101" t="str">
            <v>380001</v>
          </cell>
          <cell r="C101" t="str">
            <v>Mid-Columbia Medical Center - The Dalles</v>
          </cell>
        </row>
        <row r="102">
          <cell r="B102" t="str">
            <v>380004</v>
          </cell>
          <cell r="C102" t="str">
            <v>Prov St Vincent Hospital Medical Center - Portland - Contract</v>
          </cell>
        </row>
        <row r="103">
          <cell r="B103" t="str">
            <v>380006</v>
          </cell>
          <cell r="C103" t="str">
            <v>Providence Hood River Memorial Hospital</v>
          </cell>
        </row>
        <row r="104">
          <cell r="B104" t="str">
            <v>380007</v>
          </cell>
          <cell r="C104" t="str">
            <v>Legacy Emanuel Hospital - Portland</v>
          </cell>
        </row>
        <row r="105">
          <cell r="B105" t="str">
            <v>380009</v>
          </cell>
          <cell r="C105" t="str">
            <v>Oregon Health Sciences University Hosp-Portland</v>
          </cell>
        </row>
        <row r="106">
          <cell r="B106" t="str">
            <v>380017</v>
          </cell>
          <cell r="C106" t="str">
            <v>Legacy Good Samaritan Hospital - Portland - Contract</v>
          </cell>
        </row>
        <row r="107">
          <cell r="B107" t="str">
            <v>380023</v>
          </cell>
          <cell r="C107" t="str">
            <v>Good Shepherd -Hermiston</v>
          </cell>
        </row>
        <row r="108">
          <cell r="B108" t="str">
            <v>380026</v>
          </cell>
          <cell r="C108" t="str">
            <v>Columbia Memorial Hospital - Astoria</v>
          </cell>
        </row>
        <row r="109">
          <cell r="B109" t="str">
            <v>380060</v>
          </cell>
          <cell r="C109" t="str">
            <v>Portland Adventist Medical Center</v>
          </cell>
        </row>
        <row r="110">
          <cell r="B110" t="str">
            <v>380061</v>
          </cell>
          <cell r="C110" t="str">
            <v>Providence Portland Medical Center - Contract</v>
          </cell>
        </row>
        <row r="111">
          <cell r="B111" t="str">
            <v>382004</v>
          </cell>
          <cell r="C111" t="str">
            <v>VIBRA</v>
          </cell>
        </row>
        <row r="112">
          <cell r="B112" t="str">
            <v>503025</v>
          </cell>
          <cell r="C112" t="str">
            <v>SAINT LUKE'S REHABILATION INSTITUTE</v>
          </cell>
        </row>
        <row r="113">
          <cell r="B113" t="str">
            <v>504003</v>
          </cell>
        </row>
        <row r="114">
          <cell r="B114" t="str">
            <v>504004</v>
          </cell>
        </row>
      </sheetData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 Summ Baseline SFY 06"/>
      <sheetName val="MAA Summ Baseline SFY 07"/>
      <sheetName val="NOTES"/>
      <sheetName val="Base Figures"/>
      <sheetName val="Cost and Pmt Projs"/>
      <sheetName val="Char &amp; BD inflated"/>
      <sheetName val="Cost and Pmt Projs (2)"/>
      <sheetName val="MODEL Baseline"/>
      <sheetName val="MODEL CPE w Diff to Baseline"/>
      <sheetName val="MODELCPEwDiff to BaseInflChBD"/>
      <sheetName val="Cost &amp; Pymt Increases"/>
      <sheetName val="Cost &amp; Pymt Increases (2)"/>
      <sheetName val="Summ CPE HMC-UW SFY 06 Full CPE"/>
      <sheetName val="Summ CPE HMC-UW SFY 07 Full CPE"/>
      <sheetName val="Summ CPE PHD's SFY 06 Full CPE"/>
      <sheetName val="Summ CPE PHD's SFY 07 Full C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_TOTAL"/>
      <sheetName val="FMAP_SUMMARY"/>
      <sheetName val="PAY_INC_SUMM"/>
      <sheetName val="Executive Summary  "/>
      <sheetName val="Executive Summ 7.1.09-1.31.10"/>
      <sheetName val="Executive Summ 2.1.10-12.31.10"/>
      <sheetName val="Executive Summ 1.1.11-6.30.11"/>
      <sheetName val="Executive Summ SFY2012-13"/>
      <sheetName val="B-Test"/>
      <sheetName val="B1 CHART"/>
      <sheetName val="Broad-based Tax Rate (B1) "/>
      <sheetName val="B2 CHART"/>
      <sheetName val="Proposed Rate (B2)"/>
      <sheetName val="Hold Harmless Test"/>
      <sheetName val="Net Calculation"/>
      <sheetName val="Net Calculation CMS - RESTORE"/>
      <sheetName val="SUMMARY_FEDERAL_IMPACT"/>
      <sheetName val="Assessments"/>
      <sheetName val="Summary Pay Increases"/>
      <sheetName val="Total IP Payment Increases"/>
      <sheetName val="Total OP Payment Increases"/>
      <sheetName val="Total Hold Harmless Increases"/>
      <sheetName val="State Share of Payment Incr"/>
      <sheetName val="Total IP FFS - State Share"/>
      <sheetName val="Total IP s DSH- State Share"/>
      <sheetName val="Total IP MC - State Share"/>
      <sheetName val="Total OP - State Share"/>
      <sheetName val="Total SCHIP - State Share"/>
      <sheetName val="IP FFS Pay - Non-Psych - T19"/>
      <sheetName val="IP FFS Pay  - Psych - T19"/>
      <sheetName val="IP FFS Pay - Non-Psych - SCHIP"/>
      <sheetName val="IP FFS Pay  - Psych - SCHIP"/>
      <sheetName val="IP MC Pay Increase"/>
      <sheetName val="IP MC Premium Tax"/>
      <sheetName val="Small Rural DSH"/>
      <sheetName val="CAH-Non-DSH"/>
      <sheetName val="Payment Impact on Cost Reimb "/>
      <sheetName val="OP FFS Pay  Increase - T19"/>
      <sheetName val="OP FFS Pay  Increase - SCHIP"/>
      <sheetName val="OP MC Pay Increase"/>
      <sheetName val="OP MC Premium Tax"/>
      <sheetName val="SFY 09 OP HO Baseline Pay"/>
      <sheetName val="SFY08 IP FFS Base Pay - T19"/>
      <sheetName val="SFY08 IP FFS Base Pay - SCHIP"/>
      <sheetName val="SFY 08 IP FFS Policy Reductions"/>
      <sheetName val="SFY 09 IP MC Policy Reductions"/>
      <sheetName val="SFY 09 IP MC 4% Reductions"/>
      <sheetName val="SFY 09 MC Baseline Pay"/>
      <sheetName val="SFY 09 MC Trend Factors"/>
      <sheetName val="SFY 2009 OP FFS DATA"/>
      <sheetName val="SFY 2009 IP FFS DATA"/>
      <sheetName val="SFY 2009 IP FFS DAYS"/>
      <sheetName val="2009 Managed Care Payments"/>
      <sheetName val="CPE IP BASELINE"/>
      <sheetName val="SFY 2009 Small Rural DSH"/>
      <sheetName val="FY 2008 HCRIS IP Days by Payer"/>
      <sheetName val="PSYCH IMD State Only"/>
      <sheetName val="IP Claims Population"/>
      <sheetName val="Net Patient Revenues"/>
      <sheetName val="Proj. Change in Medicaid Expend"/>
      <sheetName val="Net Revenue Inflation"/>
      <sheetName val="Master Provider List"/>
      <sheetName val="SFY2010 FFS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for Upd and Rev Model"/>
      <sheetName val="Model Inputs"/>
      <sheetName val="Detail Raw Data"/>
      <sheetName val="Detail CPE"/>
      <sheetName val="Summ Baseline"/>
      <sheetName val="Summ CPE"/>
      <sheetName val="MAA Summ Baseline"/>
      <sheetName val="Summ CPE HMC-UW"/>
      <sheetName val="Summ CPE PHD's"/>
      <sheetName val="MAA Summ CPE "/>
      <sheetName val="Detail CPE HMC-UW"/>
      <sheetName val="Detail CPE PHD's"/>
      <sheetName val="Impact wo PHD's"/>
      <sheetName val="Summ CPE HMC-UW wo HO GME"/>
      <sheetName val="Detail CPE HMC-UW wo HO GME"/>
      <sheetName val="Hosp Exh (Baseline)"/>
      <sheetName val="Hosp Exh (CPE w Eq Adj)"/>
      <sheetName val="Hosp Exh (CPE wo Eq Adj)"/>
      <sheetName val="Hosp Exh (v2)"/>
      <sheetName val="Map Hosp Nm in WA Source Fi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e-Page Summary"/>
      <sheetName val="New Program Summary - FY 2014"/>
      <sheetName val="New Program Input Rates"/>
      <sheetName val="ACA Enrollment Calculation"/>
      <sheetName val="New Program Model"/>
      <sheetName val="New Program Data"/>
      <sheetName val="B1-B2 Tests"/>
    </sheetNames>
    <sheetDataSet>
      <sheetData sheetId="0"/>
      <sheetData sheetId="1">
        <row r="3">
          <cell r="Q3" t="str">
            <v>Assessment Rates</v>
          </cell>
          <cell r="V3" t="str">
            <v>SFY 2013</v>
          </cell>
          <cell r="W3" t="str">
            <v>SFY 2014</v>
          </cell>
        </row>
        <row r="4">
          <cell r="Q4" t="str">
            <v>PPS Days Threshold</v>
          </cell>
          <cell r="V4">
            <v>54000</v>
          </cell>
          <cell r="W4">
            <v>54000</v>
          </cell>
        </row>
        <row r="5">
          <cell r="P5">
            <v>1</v>
          </cell>
          <cell r="Q5" t="str">
            <v>UWMC</v>
          </cell>
          <cell r="V5">
            <v>0</v>
          </cell>
          <cell r="W5">
            <v>0</v>
          </cell>
        </row>
        <row r="6">
          <cell r="D6">
            <v>2.0400000000000001E-2</v>
          </cell>
          <cell r="P6">
            <v>2</v>
          </cell>
          <cell r="Q6" t="str">
            <v>Harborview</v>
          </cell>
          <cell r="V6">
            <v>0</v>
          </cell>
          <cell r="W6">
            <v>0</v>
          </cell>
        </row>
        <row r="7">
          <cell r="P7">
            <v>3</v>
          </cell>
          <cell r="Q7" t="str">
            <v>Other CPE District</v>
          </cell>
          <cell r="V7">
            <v>0</v>
          </cell>
          <cell r="W7">
            <v>0</v>
          </cell>
        </row>
        <row r="8">
          <cell r="P8">
            <v>4</v>
          </cell>
          <cell r="Q8" t="str">
            <v>District CAH</v>
          </cell>
          <cell r="V8">
            <v>10</v>
          </cell>
          <cell r="W8">
            <v>10</v>
          </cell>
        </row>
        <row r="9">
          <cell r="P9">
            <v>5</v>
          </cell>
          <cell r="Q9" t="str">
            <v>PPS</v>
          </cell>
          <cell r="V9">
            <v>232</v>
          </cell>
          <cell r="W9">
            <v>260</v>
          </cell>
        </row>
        <row r="10">
          <cell r="P10">
            <v>6</v>
          </cell>
          <cell r="Q10" t="str">
            <v>CAH</v>
          </cell>
          <cell r="V10">
            <v>10</v>
          </cell>
          <cell r="W10">
            <v>10</v>
          </cell>
        </row>
        <row r="11">
          <cell r="P11">
            <v>7</v>
          </cell>
          <cell r="Q11" t="str">
            <v>Specialty - Psych</v>
          </cell>
          <cell r="V11">
            <v>45</v>
          </cell>
          <cell r="W11">
            <v>45</v>
          </cell>
        </row>
        <row r="12">
          <cell r="P12">
            <v>8</v>
          </cell>
          <cell r="Q12" t="str">
            <v>Long-Term Acute Care</v>
          </cell>
          <cell r="V12">
            <v>0</v>
          </cell>
          <cell r="W12">
            <v>0</v>
          </cell>
        </row>
        <row r="13">
          <cell r="P13">
            <v>9</v>
          </cell>
          <cell r="Q13" t="str">
            <v>Border Hospitals</v>
          </cell>
          <cell r="V13">
            <v>0</v>
          </cell>
          <cell r="W13">
            <v>0</v>
          </cell>
        </row>
        <row r="14">
          <cell r="P14">
            <v>10</v>
          </cell>
          <cell r="Q14" t="str">
            <v>Freestanding Rehab</v>
          </cell>
          <cell r="V14">
            <v>45</v>
          </cell>
          <cell r="W14">
            <v>45</v>
          </cell>
        </row>
        <row r="15">
          <cell r="P15" t="str">
            <v>5A</v>
          </cell>
          <cell r="Q15" t="str">
            <v>PPS Above Threshold</v>
          </cell>
          <cell r="V15">
            <v>7</v>
          </cell>
          <cell r="W15">
            <v>7</v>
          </cell>
        </row>
      </sheetData>
      <sheetData sheetId="2">
        <row r="129">
          <cell r="I129" t="str">
            <v>IP_NPSY_T19</v>
          </cell>
          <cell r="J129" t="str">
            <v>IP_PSY_T19</v>
          </cell>
          <cell r="K129" t="str">
            <v>IP_NPSY_T21</v>
          </cell>
          <cell r="L129" t="str">
            <v>IP_PSY_T21</v>
          </cell>
          <cell r="M129" t="str">
            <v>IP_PSY_IMD</v>
          </cell>
          <cell r="N129" t="str">
            <v>OP_T19</v>
          </cell>
          <cell r="O129" t="str">
            <v>OP_T21</v>
          </cell>
          <cell r="P129">
            <v>0</v>
          </cell>
          <cell r="Q129" t="str">
            <v>MC_IP_T19</v>
          </cell>
          <cell r="R129" t="str">
            <v>MC_IP_T21</v>
          </cell>
          <cell r="S129" t="str">
            <v>MC_OP_T19</v>
          </cell>
          <cell r="T129" t="str">
            <v>MC_OP_T21</v>
          </cell>
          <cell r="U129">
            <v>0</v>
          </cell>
          <cell r="V129" t="str">
            <v>DSH</v>
          </cell>
          <cell r="W129" t="str">
            <v>CAH</v>
          </cell>
          <cell r="X129" t="str">
            <v>DSH_CAH</v>
          </cell>
          <cell r="Y129" t="str">
            <v>IP_FFS_XOVER</v>
          </cell>
          <cell r="Z129" t="str">
            <v>OP_FFS_XOVER</v>
          </cell>
          <cell r="AA129" t="str">
            <v>HH</v>
          </cell>
        </row>
        <row r="130">
          <cell r="G130" t="str">
            <v>6. Information: Section 7 Reallocated Payment Dollars as a Percent of Base Year Data</v>
          </cell>
          <cell r="I130" t="str">
            <v>FFS</v>
          </cell>
          <cell r="Q130" t="str">
            <v>MC</v>
          </cell>
          <cell r="V130" t="str">
            <v>DSH/CAH</v>
          </cell>
          <cell r="Y130" t="str">
            <v>FFS XOVER</v>
          </cell>
          <cell r="AA130" t="str">
            <v>HH</v>
          </cell>
        </row>
        <row r="131">
          <cell r="G131" t="str">
            <v>CALCULATED INPUT RATES TO MODEL</v>
          </cell>
          <cell r="I131" t="str">
            <v>Inpatient</v>
          </cell>
          <cell r="N131" t="str">
            <v>Outpatient</v>
          </cell>
          <cell r="P131" t="str">
            <v>FFS</v>
          </cell>
          <cell r="Q131" t="str">
            <v>Inpatient</v>
          </cell>
          <cell r="S131" t="str">
            <v>Outpatient</v>
          </cell>
          <cell r="U131" t="str">
            <v>MC</v>
          </cell>
          <cell r="V131" t="str">
            <v>DSH</v>
          </cell>
          <cell r="W131" t="str">
            <v>CAH</v>
          </cell>
          <cell r="X131" t="str">
            <v>Total</v>
          </cell>
          <cell r="Y131" t="str">
            <v>Inpatient</v>
          </cell>
          <cell r="Z131" t="str">
            <v>Outpatient</v>
          </cell>
        </row>
        <row r="132">
          <cell r="G132" t="str">
            <v>Group Number</v>
          </cell>
          <cell r="I132" t="str">
            <v>T19</v>
          </cell>
          <cell r="J132" t="str">
            <v>T19</v>
          </cell>
          <cell r="K132" t="str">
            <v>T21</v>
          </cell>
          <cell r="L132" t="str">
            <v>T21</v>
          </cell>
          <cell r="M132" t="str">
            <v>IMD</v>
          </cell>
          <cell r="N132" t="str">
            <v>T19</v>
          </cell>
          <cell r="O132" t="str">
            <v>T21</v>
          </cell>
          <cell r="P132" t="str">
            <v>TOTAL</v>
          </cell>
          <cell r="Q132" t="str">
            <v>T19</v>
          </cell>
          <cell r="R132" t="str">
            <v>T21</v>
          </cell>
          <cell r="S132" t="str">
            <v>T19</v>
          </cell>
          <cell r="T132" t="str">
            <v>T21</v>
          </cell>
          <cell r="U132" t="str">
            <v>TOTAL</v>
          </cell>
          <cell r="Y132" t="str">
            <v>T19</v>
          </cell>
          <cell r="Z132" t="str">
            <v>T19</v>
          </cell>
        </row>
        <row r="133">
          <cell r="H133" t="str">
            <v>Group Name</v>
          </cell>
          <cell r="I133" t="str">
            <v>Non-Psych</v>
          </cell>
          <cell r="J133" t="str">
            <v>Psych</v>
          </cell>
          <cell r="K133" t="str">
            <v>Non-Psych</v>
          </cell>
          <cell r="L133" t="str">
            <v>Psych</v>
          </cell>
        </row>
        <row r="134">
          <cell r="G134">
            <v>1</v>
          </cell>
          <cell r="H134" t="str">
            <v>UWMC</v>
          </cell>
          <cell r="I134">
            <v>4.1939283495950573E-2</v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>
            <v>4.595285706945719E-2</v>
          </cell>
          <cell r="O134">
            <v>0.58371813601924172</v>
          </cell>
          <cell r="Q134">
            <v>4.2244634270684228E-2</v>
          </cell>
          <cell r="R134">
            <v>4.2000000000000003E-2</v>
          </cell>
          <cell r="S134">
            <v>3.1248155565391188E-2</v>
          </cell>
          <cell r="T134">
            <v>8.9130534361988884E-3</v>
          </cell>
        </row>
        <row r="135">
          <cell r="G135">
            <v>2</v>
          </cell>
          <cell r="H135" t="str">
            <v>Harborview</v>
          </cell>
          <cell r="I135">
            <v>6.1785705224144817E-2</v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>
            <v>7.1042037217675921E-2</v>
          </cell>
          <cell r="O135">
            <v>0.17852080998682424</v>
          </cell>
          <cell r="Q135">
            <v>0.14950638506922631</v>
          </cell>
          <cell r="R135">
            <v>7.0000000000000007E-2</v>
          </cell>
          <cell r="S135">
            <v>6.612059966709305E-2</v>
          </cell>
          <cell r="T135">
            <v>2.039891296902388E-2</v>
          </cell>
        </row>
        <row r="136">
          <cell r="G136">
            <v>3</v>
          </cell>
          <cell r="H136" t="str">
            <v>Other District CPE</v>
          </cell>
          <cell r="I136">
            <v>1.3971036495722731E-2</v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>
            <v>1.7452461912862545E-2</v>
          </cell>
          <cell r="O136">
            <v>3.9776425792091653E-2</v>
          </cell>
          <cell r="Q136">
            <v>8.4262026755110159E-2</v>
          </cell>
          <cell r="R136">
            <v>4.2000000000000003E-2</v>
          </cell>
          <cell r="S136">
            <v>6.4778258767260705E-2</v>
          </cell>
          <cell r="T136">
            <v>4.2595288433112034E-2</v>
          </cell>
        </row>
        <row r="137">
          <cell r="G137">
            <v>4</v>
          </cell>
          <cell r="H137" t="str">
            <v>District CAH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V137">
            <v>1</v>
          </cell>
          <cell r="W137">
            <v>1</v>
          </cell>
          <cell r="X137">
            <v>1</v>
          </cell>
        </row>
        <row r="138">
          <cell r="G138">
            <v>5</v>
          </cell>
          <cell r="H138" t="str">
            <v>PPS</v>
          </cell>
          <cell r="I138">
            <v>8.1335071362678077E-2</v>
          </cell>
          <cell r="J138">
            <v>3.8077483873560324E-2</v>
          </cell>
          <cell r="K138">
            <v>0.18360021619204075</v>
          </cell>
          <cell r="L138">
            <v>8.5953502641697668E-2</v>
          </cell>
          <cell r="M138" t="str">
            <v/>
          </cell>
          <cell r="N138">
            <v>0.17774776188569799</v>
          </cell>
          <cell r="O138">
            <v>0.44215508855642283</v>
          </cell>
          <cell r="Q138">
            <v>0.700381595229151</v>
          </cell>
          <cell r="R138">
            <v>0.31848718828134093</v>
          </cell>
          <cell r="S138">
            <v>0.75491838236563602</v>
          </cell>
          <cell r="T138">
            <v>0.46173988424035484</v>
          </cell>
          <cell r="V138">
            <v>1</v>
          </cell>
          <cell r="X138">
            <v>1</v>
          </cell>
        </row>
        <row r="139">
          <cell r="G139">
            <v>6</v>
          </cell>
          <cell r="H139" t="str">
            <v>Private CAH</v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V139">
            <v>1</v>
          </cell>
          <cell r="W139">
            <v>1</v>
          </cell>
          <cell r="X139">
            <v>1</v>
          </cell>
        </row>
        <row r="140">
          <cell r="G140">
            <v>7</v>
          </cell>
          <cell r="H140" t="str">
            <v>Specialty - Psych</v>
          </cell>
          <cell r="I140">
            <v>0.14366146246626005</v>
          </cell>
          <cell r="J140">
            <v>0.14366146246626005</v>
          </cell>
          <cell r="K140" t="str">
            <v/>
          </cell>
          <cell r="L140">
            <v>0.13</v>
          </cell>
          <cell r="M140">
            <v>0.13</v>
          </cell>
          <cell r="N140" t="str">
            <v/>
          </cell>
          <cell r="O140" t="str">
            <v/>
          </cell>
          <cell r="Q140">
            <v>0</v>
          </cell>
          <cell r="R140" t="str">
            <v/>
          </cell>
          <cell r="S140" t="str">
            <v/>
          </cell>
          <cell r="T140" t="str">
            <v/>
          </cell>
          <cell r="W140">
            <v>0</v>
          </cell>
          <cell r="X140" t="str">
            <v/>
          </cell>
        </row>
        <row r="141">
          <cell r="G141">
            <v>8</v>
          </cell>
          <cell r="H141" t="str">
            <v>Specialty - Long-Term Acute Care</v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X141" t="str">
            <v/>
          </cell>
        </row>
        <row r="142">
          <cell r="G142">
            <v>9</v>
          </cell>
          <cell r="H142" t="str">
            <v>Border Hospitals</v>
          </cell>
          <cell r="I142">
            <v>1.1844652831874178E-2</v>
          </cell>
          <cell r="J142">
            <v>1.184465283187418E-2</v>
          </cell>
          <cell r="K142">
            <v>1.4380824073857315E-2</v>
          </cell>
          <cell r="L142">
            <v>1.4380824073857315E-2</v>
          </cell>
          <cell r="M142" t="str">
            <v/>
          </cell>
          <cell r="N142">
            <v>1.3543955678323567E-2</v>
          </cell>
          <cell r="O142">
            <v>4.3256497142185574E-2</v>
          </cell>
          <cell r="Q142">
            <v>0.1155356880868712</v>
          </cell>
          <cell r="R142">
            <v>8.0790821283925549E-2</v>
          </cell>
          <cell r="S142">
            <v>8.8468279909437911E-2</v>
          </cell>
          <cell r="T142">
            <v>4.1697199177780114E-2</v>
          </cell>
        </row>
        <row r="143">
          <cell r="G143">
            <v>10</v>
          </cell>
          <cell r="H143" t="str">
            <v>Freestanding Rehab</v>
          </cell>
          <cell r="I143">
            <v>3.6529317869347072E-2</v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Q143">
            <v>1.9641608871856313</v>
          </cell>
          <cell r="R143" t="str">
            <v/>
          </cell>
          <cell r="S143" t="str">
            <v/>
          </cell>
          <cell r="T143" t="str">
            <v/>
          </cell>
          <cell r="X143" t="str">
            <v/>
          </cell>
        </row>
      </sheetData>
      <sheetData sheetId="3">
        <row r="7">
          <cell r="J7">
            <v>0.9854549290362038</v>
          </cell>
        </row>
        <row r="27">
          <cell r="G27">
            <v>0.12382789745574999</v>
          </cell>
        </row>
      </sheetData>
      <sheetData sheetId="4"/>
      <sheetData sheetId="5">
        <row r="1">
          <cell r="A1" t="str">
            <v>Lookup</v>
          </cell>
          <cell r="B1" t="str">
            <v>Primary_ID</v>
          </cell>
          <cell r="C1" t="str">
            <v>Dum_Include_in_Dist</v>
          </cell>
          <cell r="D1" t="str">
            <v>Hospital_Cat</v>
          </cell>
          <cell r="E1" t="str">
            <v>group_id</v>
          </cell>
          <cell r="F1" t="str">
            <v>state_fiscal_year</v>
          </cell>
          <cell r="G1" t="str">
            <v>dum_tot_pay</v>
          </cell>
          <cell r="H1" t="str">
            <v>dum_ip_pay</v>
          </cell>
          <cell r="I1" t="str">
            <v>dum_op_pay</v>
          </cell>
          <cell r="J1" t="str">
            <v>dum_mco_pay</v>
          </cell>
          <cell r="K1" t="str">
            <v>dum_imd</v>
          </cell>
          <cell r="L1" t="str">
            <v>dum_dsh_cah</v>
          </cell>
          <cell r="M1" t="str">
            <v>TOT_PAY_IP_T19_NPSY</v>
          </cell>
          <cell r="N1" t="str">
            <v>TOT_PAY_IP_T19_PSY</v>
          </cell>
          <cell r="O1" t="str">
            <v>TOT_PAY_IP_T21_NPSY</v>
          </cell>
          <cell r="P1" t="str">
            <v>TOT_PAY_IP_T21_PSY</v>
          </cell>
          <cell r="Q1" t="str">
            <v>TOT_PAY_IP_T19_TRANS</v>
          </cell>
          <cell r="R1" t="str">
            <v>TOT_PAY_IP_MCO_PMT_T19</v>
          </cell>
          <cell r="S1" t="str">
            <v>TOT_PAY_IP_HO_PREM_TAX_T19</v>
          </cell>
          <cell r="T1" t="str">
            <v>TOT_PAY_IP_MCO_PMT_T21</v>
          </cell>
          <cell r="U1" t="str">
            <v>TOT_PAY_IP_HO_PREM_TAX_T21</v>
          </cell>
          <cell r="V1" t="str">
            <v>TOT_PAY_IP_MC</v>
          </cell>
          <cell r="W1" t="str">
            <v>TOT_PAY_IP_MC_PREM_TAX</v>
          </cell>
          <cell r="X1" t="str">
            <v>TOT_PAY_IP_DSH</v>
          </cell>
          <cell r="Y1" t="str">
            <v>TOT_PAY_IP_CAH</v>
          </cell>
          <cell r="Z1" t="str">
            <v>TOT_PAY_IP_T19_IMD_PSY</v>
          </cell>
          <cell r="AA1" t="str">
            <v>TOT_PAY_IP_T19_IMD_NONPSY</v>
          </cell>
          <cell r="AB1" t="str">
            <v>TOT_PAY_IP_T21_IMD_PSY</v>
          </cell>
          <cell r="AC1" t="str">
            <v>TOT_PAY_IP_T21_IMD_NONPSY</v>
          </cell>
          <cell r="AD1" t="str">
            <v>TOT_PAY_IP_IMD_SO</v>
          </cell>
          <cell r="AE1" t="str">
            <v>TOT_PAY_OP_T19</v>
          </cell>
          <cell r="AF1" t="str">
            <v>TOT_PAY_OP_T21</v>
          </cell>
          <cell r="AG1" t="str">
            <v>TOT_PAY_T19_OP</v>
          </cell>
          <cell r="AH1" t="str">
            <v>TOT_PAY_T21_OP</v>
          </cell>
          <cell r="AI1" t="str">
            <v>TOT_PAY_IP_FFS_XOVER</v>
          </cell>
          <cell r="AJ1" t="str">
            <v>TOT_PAY_OP_FFS_XOVER</v>
          </cell>
          <cell r="AK1" t="str">
            <v>TOT_PAY_IP_FFS</v>
          </cell>
          <cell r="AL1" t="str">
            <v>TOT_PAY_MCO_PMT_INC_T19</v>
          </cell>
          <cell r="AM1" t="str">
            <v>TOT_PAY_MCO_PMT_INC_T21</v>
          </cell>
          <cell r="AN1" t="str">
            <v>TOT_PAY_OP_MC</v>
          </cell>
          <cell r="AO1" t="str">
            <v>TOT_PAY_HO_PREM_TAX_PMT_T19</v>
          </cell>
          <cell r="AP1" t="str">
            <v>TOT_PAY_HO_PREM_TAX_PMT_T21</v>
          </cell>
          <cell r="AQ1" t="str">
            <v>TOT_PAY_OP_PREM_TAX</v>
          </cell>
          <cell r="AR1" t="str">
            <v>TOT_PAY_OP_FFS</v>
          </cell>
          <cell r="AS1" t="str">
            <v>TOT_PAY_TOTAL_HH_INC</v>
          </cell>
          <cell r="AT1" t="str">
            <v>Trend_Factor</v>
          </cell>
          <cell r="AU1" t="str">
            <v>AG_BASE_IP_NPSY_T19</v>
          </cell>
          <cell r="AV1" t="str">
            <v>AG_BASE_TREND_IP_NPSY_T19</v>
          </cell>
          <cell r="AW1" t="str">
            <v>AG_FULL_IP_NPSY_T19</v>
          </cell>
          <cell r="AX1" t="str">
            <v>AG_AN_INC_IP_NPSY_T19</v>
          </cell>
          <cell r="AY1" t="str">
            <v>AG_MO_INC_IP_NPSY_T19</v>
          </cell>
          <cell r="AZ1" t="str">
            <v>AG_BASE_IP_PSY_T19</v>
          </cell>
          <cell r="BA1" t="str">
            <v>AG_BASE_TREND_IP_PSY_T19</v>
          </cell>
          <cell r="BB1" t="str">
            <v>AG_FULL_IP_PSY_T19</v>
          </cell>
          <cell r="BC1" t="str">
            <v>AG_AN_INC_IP_PSY_T19</v>
          </cell>
          <cell r="BD1" t="str">
            <v>AG_MO_INC_IP_PSY_T19</v>
          </cell>
          <cell r="BE1" t="str">
            <v>AG_BASE_IP_NPSY_T21</v>
          </cell>
          <cell r="BF1" t="str">
            <v>AG_BASE_TREND_IP_NPSY_T21</v>
          </cell>
          <cell r="BG1" t="str">
            <v>AG_FULL_IP_NPSY_T21</v>
          </cell>
          <cell r="BH1" t="str">
            <v>AG_AN_INC_IP_NPSY_T21</v>
          </cell>
          <cell r="BI1" t="str">
            <v>AG_MO_INC_IP_NPSY_T21</v>
          </cell>
          <cell r="BJ1" t="str">
            <v>AG_BASE_IP_PSY_T21</v>
          </cell>
          <cell r="BK1" t="str">
            <v>AG_BASE_TREND_IP_PSY_T21</v>
          </cell>
          <cell r="BL1" t="str">
            <v>AG_FULL_IP_PSY_T21</v>
          </cell>
          <cell r="BM1" t="str">
            <v>AG_AN_INC_IP_PSY_T21</v>
          </cell>
          <cell r="BN1" t="str">
            <v>AG_MO_INC_IP_PSY_T21</v>
          </cell>
          <cell r="BO1" t="str">
            <v>TREND_FACTOR_OP</v>
          </cell>
          <cell r="BP1" t="str">
            <v>AG_BASE_OP_T19</v>
          </cell>
          <cell r="BQ1" t="str">
            <v>AG_BASE_TREND_OP_T19</v>
          </cell>
          <cell r="BR1" t="str">
            <v>AG_FULL_OP_T19</v>
          </cell>
          <cell r="BS1" t="str">
            <v>AG_AN_INC_OP_T19</v>
          </cell>
          <cell r="BT1" t="str">
            <v>AG_MO_INC_OP_T19</v>
          </cell>
          <cell r="BU1" t="str">
            <v>AG_BASE_OP_T21</v>
          </cell>
          <cell r="BV1" t="str">
            <v>AG_BASE_TREND_OP_T21</v>
          </cell>
          <cell r="BW1" t="str">
            <v>AG_FULL_OP_T21</v>
          </cell>
          <cell r="BX1" t="str">
            <v>AG_AN_INC_OP_T21</v>
          </cell>
          <cell r="BY1" t="str">
            <v>AG_MO_INC_OP_T21</v>
          </cell>
          <cell r="BZ1" t="str">
            <v>TREND_FACTOR_MC_IP</v>
          </cell>
          <cell r="CA1" t="str">
            <v>AG_BASE_MC_IP_T19</v>
          </cell>
          <cell r="CB1" t="str">
            <v>AG_BASE_TREND_MC_IP_T19</v>
          </cell>
          <cell r="CC1" t="str">
            <v>AG_FULL_MC_IP_T19</v>
          </cell>
          <cell r="CD1" t="str">
            <v>AG_AN_INC_MC_IP_T19</v>
          </cell>
          <cell r="CE1" t="str">
            <v>AG_MO_INC_MC_IP_T19</v>
          </cell>
          <cell r="CF1" t="str">
            <v>AG_BASE_MC_IP_T21</v>
          </cell>
          <cell r="CG1" t="str">
            <v>AG_BASE_TREND_MC_IP_T21</v>
          </cell>
          <cell r="CH1" t="str">
            <v>AG_FULL_MC_IP_T21</v>
          </cell>
          <cell r="CI1" t="str">
            <v>AG_AN_INC_MC_IP_T21</v>
          </cell>
          <cell r="CJ1" t="str">
            <v>AG_MO_INC_MC_IP_T21</v>
          </cell>
          <cell r="CK1" t="str">
            <v>TREND_FACTOR_MC_OP</v>
          </cell>
          <cell r="CL1" t="str">
            <v>AG_BASE_MC_OP_T19</v>
          </cell>
          <cell r="CM1" t="str">
            <v>AG_BASE_TREND_MC_OP_T19</v>
          </cell>
          <cell r="CN1" t="str">
            <v>AG_FULL_MC_OP_T19</v>
          </cell>
          <cell r="CO1" t="str">
            <v>AG_AN_INC_MC_OP_T19</v>
          </cell>
          <cell r="CP1" t="str">
            <v>AG_MO_INC_MC_OP_T19</v>
          </cell>
          <cell r="CQ1" t="str">
            <v>AG_BASE_MC_OP_T21</v>
          </cell>
          <cell r="CR1" t="str">
            <v>AG_BASE_TREND_MC_OP_T21</v>
          </cell>
          <cell r="CS1" t="str">
            <v>AG_FULL_MC_OP_T21</v>
          </cell>
          <cell r="CT1" t="str">
            <v>AG_AN_INC_MC_OP_T21</v>
          </cell>
          <cell r="CU1" t="str">
            <v>AG_MO_INC_MC_OP_T21</v>
          </cell>
          <cell r="CV1" t="str">
            <v>Trend_Factor_IMD_IP_T19</v>
          </cell>
          <cell r="CW1" t="str">
            <v>AG_BASE_IP_PSY_IMD</v>
          </cell>
          <cell r="CX1" t="str">
            <v>AG_BASE_TREND_IP_PSY_IMD</v>
          </cell>
          <cell r="CY1" t="str">
            <v>AG_FULL_IP_PSY_IMD</v>
          </cell>
          <cell r="CZ1" t="str">
            <v>AG_AN_INC_IP_PSY_IMD</v>
          </cell>
          <cell r="DA1" t="str">
            <v>AG_MO_INC_IP_PSY_IMD</v>
          </cell>
          <cell r="DB1" t="str">
            <v>AG_BASE_DSH</v>
          </cell>
          <cell r="DC1" t="str">
            <v>AG_BASE_TREND_DSH</v>
          </cell>
          <cell r="DD1" t="str">
            <v>AG_FULL_DSH</v>
          </cell>
          <cell r="DE1" t="str">
            <v>AG_AN_INC_DSH</v>
          </cell>
          <cell r="DF1" t="str">
            <v>AG_MO_INC_DSH</v>
          </cell>
          <cell r="DG1" t="str">
            <v>AG_BASE_CAH</v>
          </cell>
          <cell r="DH1" t="str">
            <v>AG_BASE_TREND_CAH</v>
          </cell>
          <cell r="DI1" t="str">
            <v>AG_FULL_CAH</v>
          </cell>
          <cell r="DJ1" t="str">
            <v>AG_AN_INC_CAH</v>
          </cell>
          <cell r="DK1" t="str">
            <v>AG_MO_INC_CAH</v>
          </cell>
          <cell r="DL1" t="str">
            <v>AG_BASE_DSH_CAH</v>
          </cell>
          <cell r="DM1" t="str">
            <v>AG_BASE_TREND_DSH_CAH</v>
          </cell>
          <cell r="DN1" t="str">
            <v>AG_FULL_DSH_CAH</v>
          </cell>
          <cell r="DO1" t="str">
            <v>AG_AN_INC_DSH_CAH</v>
          </cell>
          <cell r="DP1" t="str">
            <v>AG_MO_INC_DSH_CAH</v>
          </cell>
          <cell r="DQ1" t="str">
            <v>AG_BASE_IP_FFS_XOVER</v>
          </cell>
          <cell r="DR1" t="str">
            <v>AG_BASE_TREND_IP_FFS_XOVER</v>
          </cell>
          <cell r="DS1" t="str">
            <v>AG_FULL_IP_FFS_XOVER</v>
          </cell>
          <cell r="DT1" t="str">
            <v>AG_AN_INC_IP_FFS_XOVER</v>
          </cell>
          <cell r="DU1" t="str">
            <v>AG_MO_INC_IP_FFS_XOVER</v>
          </cell>
          <cell r="DV1" t="str">
            <v>AG_BASE_OP_FFS_XOVER</v>
          </cell>
          <cell r="DW1" t="str">
            <v>AG_BASE_TREND_OP_FFS_XOVER</v>
          </cell>
          <cell r="DX1" t="str">
            <v>AG_FULL_OP_FFS_XOVER</v>
          </cell>
          <cell r="DY1" t="str">
            <v>AG_AN_INC_OP_FFS_XOVER</v>
          </cell>
          <cell r="DZ1" t="str">
            <v>AG_MO_INC_OP_FFS_XOVER</v>
          </cell>
          <cell r="EA1" t="str">
            <v>AG_BASE_HH</v>
          </cell>
          <cell r="EB1" t="str">
            <v>AG_BASE_TREND_HH</v>
          </cell>
          <cell r="EC1" t="str">
            <v>AG_FULL_HH</v>
          </cell>
          <cell r="ED1" t="str">
            <v>AG_AN_INC_HH</v>
          </cell>
          <cell r="EE1" t="str">
            <v>AG_MO_INC_HH</v>
          </cell>
          <cell r="EF1" t="str">
            <v>AG_BASE_TOT_SELECT</v>
          </cell>
          <cell r="EG1" t="str">
            <v>AG_BASE_TREND_TOT_SELECT</v>
          </cell>
          <cell r="EH1" t="str">
            <v>AG_FULL_TOT_SELECT</v>
          </cell>
          <cell r="EI1" t="str">
            <v>AG_AN_INC_TOT_SELECT</v>
          </cell>
          <cell r="EJ1" t="str">
            <v>AG_MO_INC_TOT_SELECT</v>
          </cell>
          <cell r="EK1" t="str">
            <v>AG_BASE_TOT</v>
          </cell>
          <cell r="EL1" t="str">
            <v>AG_BASE_TREND_TOT</v>
          </cell>
          <cell r="EM1" t="str">
            <v>AG_FULL_TOT</v>
          </cell>
          <cell r="EN1" t="str">
            <v>AG_AN_INC_TOT</v>
          </cell>
          <cell r="EO1" t="str">
            <v>AG_MO_INC_TOT</v>
          </cell>
          <cell r="EP1" t="str">
            <v>TOT_PAY_IP_NPSY_T19</v>
          </cell>
          <cell r="EQ1" t="str">
            <v>TOT_PAY_IP_NPSY_T21</v>
          </cell>
          <cell r="ER1" t="str">
            <v>TOT_PAY_IP_PSY_T19</v>
          </cell>
          <cell r="ES1" t="str">
            <v>TOT_PAY_IP_PSY_T21</v>
          </cell>
          <cell r="ET1" t="str">
            <v>TOT_PAY_MC_IP_T19</v>
          </cell>
          <cell r="EU1" t="str">
            <v>TOT_PAY_MC_IP_T21</v>
          </cell>
          <cell r="EV1" t="str">
            <v>TOT_PAY_MC_OP_T19</v>
          </cell>
          <cell r="EW1" t="str">
            <v>TOT_PAY_MC_OP_T21</v>
          </cell>
          <cell r="EX1" t="str">
            <v>TOT_PAY_IP_PSY_IMD</v>
          </cell>
          <cell r="EY1" t="str">
            <v>TOT_PAY_DSH</v>
          </cell>
          <cell r="EZ1" t="str">
            <v>TOT_PAY_CAH</v>
          </cell>
          <cell r="FA1" t="str">
            <v>TOT_PAY_DSH_CAH</v>
          </cell>
          <cell r="FB1" t="str">
            <v>TOT_PAY_HH</v>
          </cell>
          <cell r="FC1" t="str">
            <v>TOT_PAY_TOT_SELECT</v>
          </cell>
        </row>
        <row r="2">
          <cell r="A2" t="str">
            <v>111111_2011</v>
          </cell>
          <cell r="B2" t="str">
            <v>111111</v>
          </cell>
          <cell r="C2" t="str">
            <v>Yes</v>
          </cell>
          <cell r="D2" t="str">
            <v>PPS</v>
          </cell>
          <cell r="E2" t="str">
            <v>5</v>
          </cell>
          <cell r="F2">
            <v>2011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0</v>
          </cell>
          <cell r="L2">
            <v>0</v>
          </cell>
          <cell r="M2">
            <v>192008.16</v>
          </cell>
          <cell r="N2">
            <v>0</v>
          </cell>
          <cell r="O2">
            <v>174.12</v>
          </cell>
          <cell r="P2">
            <v>0</v>
          </cell>
          <cell r="Q2">
            <v>0</v>
          </cell>
          <cell r="R2">
            <v>446314.92</v>
          </cell>
          <cell r="S2">
            <v>9108.48</v>
          </cell>
          <cell r="T2">
            <v>0</v>
          </cell>
          <cell r="U2">
            <v>0</v>
          </cell>
          <cell r="V2">
            <v>446314.92</v>
          </cell>
          <cell r="W2">
            <v>9108.48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82158.36</v>
          </cell>
          <cell r="AF2">
            <v>115.56</v>
          </cell>
          <cell r="AG2">
            <v>82158.36</v>
          </cell>
          <cell r="AH2">
            <v>115.56</v>
          </cell>
          <cell r="AI2">
            <v>1001.88</v>
          </cell>
          <cell r="AJ2">
            <v>31312.2</v>
          </cell>
          <cell r="AK2">
            <v>192182.28</v>
          </cell>
          <cell r="AL2">
            <v>136955.28</v>
          </cell>
          <cell r="AM2">
            <v>1945.56</v>
          </cell>
          <cell r="AN2">
            <v>138900.84</v>
          </cell>
          <cell r="AO2">
            <v>2795.04</v>
          </cell>
          <cell r="AP2">
            <v>39.72</v>
          </cell>
          <cell r="AQ2">
            <v>2834.76</v>
          </cell>
          <cell r="AR2">
            <v>82273.919999999998</v>
          </cell>
          <cell r="AS2">
            <v>0</v>
          </cell>
          <cell r="AT2">
            <v>1</v>
          </cell>
          <cell r="AU2">
            <v>1084050.8</v>
          </cell>
          <cell r="AV2">
            <v>1084050.8</v>
          </cell>
          <cell r="AW2">
            <v>1276058.97</v>
          </cell>
          <cell r="AX2">
            <v>192008.17</v>
          </cell>
          <cell r="AY2">
            <v>16000.6808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983.04</v>
          </cell>
          <cell r="BF2">
            <v>983.04</v>
          </cell>
          <cell r="BG2">
            <v>1157.1600000000001</v>
          </cell>
          <cell r="BH2">
            <v>174.12</v>
          </cell>
          <cell r="BI2">
            <v>14.51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1</v>
          </cell>
          <cell r="BP2">
            <v>193150.96030000001</v>
          </cell>
          <cell r="BQ2">
            <v>193150.96030000001</v>
          </cell>
          <cell r="BR2">
            <v>275309.27519999997</v>
          </cell>
          <cell r="BS2">
            <v>82158.314899999998</v>
          </cell>
          <cell r="BT2">
            <v>6846.5262000000002</v>
          </cell>
          <cell r="BU2">
            <v>271.75069999999999</v>
          </cell>
          <cell r="BV2">
            <v>271.75069999999999</v>
          </cell>
          <cell r="BW2">
            <v>387.34210000000002</v>
          </cell>
          <cell r="BX2">
            <v>115.59139999999999</v>
          </cell>
          <cell r="BY2">
            <v>9.6326000000000001</v>
          </cell>
          <cell r="BZ2">
            <v>1</v>
          </cell>
          <cell r="CA2">
            <v>2519830.4001000002</v>
          </cell>
          <cell r="CB2">
            <v>2519830.4001000002</v>
          </cell>
          <cell r="CC2">
            <v>2966145.2703</v>
          </cell>
          <cell r="CD2">
            <v>446314.8702</v>
          </cell>
          <cell r="CE2">
            <v>37192.9058</v>
          </cell>
          <cell r="CF2">
            <v>0</v>
          </cell>
          <cell r="CG2">
            <v>0</v>
          </cell>
          <cell r="CH2">
            <v>0</v>
          </cell>
          <cell r="CI2">
            <v>0</v>
          </cell>
          <cell r="CJ2">
            <v>0</v>
          </cell>
          <cell r="CK2">
            <v>1</v>
          </cell>
          <cell r="CL2">
            <v>321976.36440000002</v>
          </cell>
          <cell r="CM2">
            <v>321976.36440000002</v>
          </cell>
          <cell r="CN2">
            <v>458931.62550000002</v>
          </cell>
          <cell r="CO2">
            <v>136955.2611</v>
          </cell>
          <cell r="CP2">
            <v>11412.938399999999</v>
          </cell>
          <cell r="CQ2">
            <v>4573.9323000000004</v>
          </cell>
          <cell r="CR2">
            <v>4573.9323000000004</v>
          </cell>
          <cell r="CS2">
            <v>6519.4919</v>
          </cell>
          <cell r="CT2">
            <v>1945.5596</v>
          </cell>
          <cell r="CU2">
            <v>162.13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>
            <v>0</v>
          </cell>
          <cell r="DO2">
            <v>0</v>
          </cell>
          <cell r="DP2">
            <v>0</v>
          </cell>
          <cell r="DQ2">
            <v>0</v>
          </cell>
          <cell r="DR2">
            <v>0</v>
          </cell>
          <cell r="DS2">
            <v>1001.88</v>
          </cell>
          <cell r="DT2">
            <v>1001.88</v>
          </cell>
          <cell r="DU2">
            <v>83.49</v>
          </cell>
          <cell r="DV2">
            <v>0</v>
          </cell>
          <cell r="DW2">
            <v>0</v>
          </cell>
          <cell r="DX2">
            <v>31312.2</v>
          </cell>
          <cell r="DY2">
            <v>31312.2</v>
          </cell>
          <cell r="DZ2">
            <v>2609.35</v>
          </cell>
          <cell r="EA2">
            <v>0</v>
          </cell>
          <cell r="EB2">
            <v>0</v>
          </cell>
          <cell r="EC2">
            <v>0</v>
          </cell>
          <cell r="ED2">
            <v>0</v>
          </cell>
          <cell r="EE2">
            <v>0</v>
          </cell>
          <cell r="EF2">
            <v>4124837.2478</v>
          </cell>
          <cell r="EG2">
            <v>4124837.2478</v>
          </cell>
          <cell r="EH2">
            <v>4984509.1349999998</v>
          </cell>
          <cell r="EI2">
            <v>859671.8872</v>
          </cell>
          <cell r="EJ2">
            <v>71639.323900000003</v>
          </cell>
          <cell r="EK2">
            <v>4124837.2478</v>
          </cell>
          <cell r="EL2">
            <v>4124837.2478</v>
          </cell>
          <cell r="EM2">
            <v>5016823.2149999999</v>
          </cell>
          <cell r="EN2">
            <v>891985.96719999996</v>
          </cell>
          <cell r="EO2">
            <v>74332.1639</v>
          </cell>
          <cell r="EP2">
            <v>192008.15999999995</v>
          </cell>
          <cell r="EQ2">
            <v>174.11999999999998</v>
          </cell>
          <cell r="ER2">
            <v>0</v>
          </cell>
          <cell r="ES2">
            <v>0</v>
          </cell>
          <cell r="ET2">
            <v>446314.92000000016</v>
          </cell>
          <cell r="EU2">
            <v>0</v>
          </cell>
          <cell r="EV2">
            <v>136955.28</v>
          </cell>
          <cell r="EW2">
            <v>1945.5600000000004</v>
          </cell>
          <cell r="EX2">
            <v>0</v>
          </cell>
          <cell r="EY2">
            <v>0</v>
          </cell>
          <cell r="EZ2">
            <v>0</v>
          </cell>
          <cell r="FA2">
            <v>0</v>
          </cell>
          <cell r="FB2">
            <v>0</v>
          </cell>
          <cell r="FC2">
            <v>859671.96000000008</v>
          </cell>
        </row>
        <row r="3">
          <cell r="A3" t="str">
            <v>111111_2012</v>
          </cell>
          <cell r="B3" t="str">
            <v>111111</v>
          </cell>
          <cell r="C3" t="str">
            <v>Yes</v>
          </cell>
          <cell r="D3" t="str">
            <v>PPS</v>
          </cell>
          <cell r="E3" t="str">
            <v>5</v>
          </cell>
          <cell r="F3">
            <v>2012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0</v>
          </cell>
          <cell r="L3">
            <v>0</v>
          </cell>
          <cell r="M3">
            <v>94959.12</v>
          </cell>
          <cell r="N3">
            <v>0</v>
          </cell>
          <cell r="O3">
            <v>86.04</v>
          </cell>
          <cell r="P3">
            <v>0</v>
          </cell>
          <cell r="Q3">
            <v>0</v>
          </cell>
          <cell r="R3">
            <v>220728.6</v>
          </cell>
          <cell r="S3">
            <v>4504.68</v>
          </cell>
          <cell r="T3">
            <v>0</v>
          </cell>
          <cell r="U3">
            <v>0</v>
          </cell>
          <cell r="V3">
            <v>220728.6</v>
          </cell>
          <cell r="W3">
            <v>4504.68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66121.320000000007</v>
          </cell>
          <cell r="AF3">
            <v>93</v>
          </cell>
          <cell r="AG3">
            <v>66121.320000000007</v>
          </cell>
          <cell r="AH3">
            <v>93</v>
          </cell>
          <cell r="AI3">
            <v>1057.92</v>
          </cell>
          <cell r="AJ3">
            <v>32925</v>
          </cell>
          <cell r="AK3">
            <v>95045.16</v>
          </cell>
          <cell r="AL3">
            <v>110222.16</v>
          </cell>
          <cell r="AM3">
            <v>1565.76</v>
          </cell>
          <cell r="AN3">
            <v>111787.92</v>
          </cell>
          <cell r="AO3">
            <v>2249.4</v>
          </cell>
          <cell r="AP3">
            <v>31.92</v>
          </cell>
          <cell r="AQ3">
            <v>2281.3200000000002</v>
          </cell>
          <cell r="AR3">
            <v>66214.320000000007</v>
          </cell>
          <cell r="AS3">
            <v>0</v>
          </cell>
          <cell r="AT3">
            <v>1.056</v>
          </cell>
          <cell r="AU3">
            <v>1084050.8</v>
          </cell>
          <cell r="AV3">
            <v>1144757.6447999999</v>
          </cell>
          <cell r="AW3">
            <v>1239716.808</v>
          </cell>
          <cell r="AX3">
            <v>94959.163199999995</v>
          </cell>
          <cell r="AY3">
            <v>7913.2636000000002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983.04</v>
          </cell>
          <cell r="BF3">
            <v>1038.0902000000001</v>
          </cell>
          <cell r="BG3">
            <v>1124.1965</v>
          </cell>
          <cell r="BH3">
            <v>86.106200000000001</v>
          </cell>
          <cell r="BI3">
            <v>7.1755000000000004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1.0515000000000001</v>
          </cell>
          <cell r="BP3">
            <v>193150.96030000001</v>
          </cell>
          <cell r="BQ3">
            <v>203098.23480000001</v>
          </cell>
          <cell r="BR3">
            <v>269219.57209999999</v>
          </cell>
          <cell r="BS3">
            <v>66121.337400000004</v>
          </cell>
          <cell r="BT3">
            <v>5510.1113999999998</v>
          </cell>
          <cell r="BU3">
            <v>271.75069999999999</v>
          </cell>
          <cell r="BV3">
            <v>285.74590000000001</v>
          </cell>
          <cell r="BW3">
            <v>378.77429999999998</v>
          </cell>
          <cell r="BX3">
            <v>93.028400000000005</v>
          </cell>
          <cell r="BY3">
            <v>7.7523999999999997</v>
          </cell>
          <cell r="BZ3">
            <v>1.056</v>
          </cell>
          <cell r="CA3">
            <v>2519830.4001000002</v>
          </cell>
          <cell r="CB3">
            <v>2660940.9024999999</v>
          </cell>
          <cell r="CC3">
            <v>2881669.4715999998</v>
          </cell>
          <cell r="CD3">
            <v>220728.56909999999</v>
          </cell>
          <cell r="CE3">
            <v>18394.047399999999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1.0515000000000001</v>
          </cell>
          <cell r="CL3">
            <v>321976.36440000002</v>
          </cell>
          <cell r="CM3">
            <v>338558.14720000001</v>
          </cell>
          <cell r="CN3">
            <v>448780.272</v>
          </cell>
          <cell r="CO3">
            <v>110222.1249</v>
          </cell>
          <cell r="CP3">
            <v>9185.1771000000008</v>
          </cell>
          <cell r="CQ3">
            <v>4573.9323000000004</v>
          </cell>
          <cell r="CR3">
            <v>4809.4898000000003</v>
          </cell>
          <cell r="CS3">
            <v>6375.2834000000003</v>
          </cell>
          <cell r="CT3">
            <v>1565.7936</v>
          </cell>
          <cell r="CU3">
            <v>130.4828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1057.92</v>
          </cell>
          <cell r="DT3">
            <v>1057.92</v>
          </cell>
          <cell r="DU3">
            <v>88.16</v>
          </cell>
          <cell r="DV3">
            <v>0</v>
          </cell>
          <cell r="DW3">
            <v>0</v>
          </cell>
          <cell r="DX3">
            <v>32925</v>
          </cell>
          <cell r="DY3">
            <v>32925</v>
          </cell>
          <cell r="DZ3">
            <v>2743.75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4124837.2478</v>
          </cell>
          <cell r="EG3">
            <v>4353488.2550999997</v>
          </cell>
          <cell r="EH3">
            <v>4847264.3778999997</v>
          </cell>
          <cell r="EI3">
            <v>493776.12280000001</v>
          </cell>
          <cell r="EJ3">
            <v>41148.010199999997</v>
          </cell>
          <cell r="EK3">
            <v>4124837.2478</v>
          </cell>
          <cell r="EL3">
            <v>4353488.2550999997</v>
          </cell>
          <cell r="EM3">
            <v>4881247.2978999997</v>
          </cell>
          <cell r="EN3">
            <v>527759.04280000005</v>
          </cell>
          <cell r="EO3">
            <v>43979.9202</v>
          </cell>
          <cell r="EP3">
            <v>94959.12</v>
          </cell>
          <cell r="EQ3">
            <v>86.04</v>
          </cell>
          <cell r="ER3">
            <v>0</v>
          </cell>
          <cell r="ES3">
            <v>0</v>
          </cell>
          <cell r="ET3">
            <v>220728.59999999995</v>
          </cell>
          <cell r="EU3">
            <v>0</v>
          </cell>
          <cell r="EV3">
            <v>110222.15999999997</v>
          </cell>
          <cell r="EW3">
            <v>1565.76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493775.99999999988</v>
          </cell>
        </row>
        <row r="4">
          <cell r="A4" t="str">
            <v>111111_2013</v>
          </cell>
          <cell r="B4" t="str">
            <v>111111</v>
          </cell>
          <cell r="C4" t="str">
            <v>Yes</v>
          </cell>
          <cell r="D4" t="str">
            <v>PPS</v>
          </cell>
          <cell r="E4" t="str">
            <v>5</v>
          </cell>
          <cell r="F4">
            <v>2013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0</v>
          </cell>
          <cell r="L4">
            <v>0</v>
          </cell>
          <cell r="M4">
            <v>100503.47</v>
          </cell>
          <cell r="N4">
            <v>0</v>
          </cell>
          <cell r="O4">
            <v>90.84</v>
          </cell>
          <cell r="P4">
            <v>0</v>
          </cell>
          <cell r="Q4">
            <v>0</v>
          </cell>
          <cell r="R4">
            <v>233081.88</v>
          </cell>
          <cell r="S4">
            <v>4756.8</v>
          </cell>
          <cell r="T4">
            <v>0</v>
          </cell>
          <cell r="U4">
            <v>0</v>
          </cell>
          <cell r="V4">
            <v>233081.88</v>
          </cell>
          <cell r="W4">
            <v>4756.8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69529.56</v>
          </cell>
          <cell r="AF4">
            <v>97.8</v>
          </cell>
          <cell r="AG4">
            <v>69529.56</v>
          </cell>
          <cell r="AH4">
            <v>97.8</v>
          </cell>
          <cell r="AI4">
            <v>1117.2</v>
          </cell>
          <cell r="AJ4">
            <v>34622.28</v>
          </cell>
          <cell r="AK4">
            <v>100594.31</v>
          </cell>
          <cell r="AL4">
            <v>115903.56</v>
          </cell>
          <cell r="AM4">
            <v>1646.52</v>
          </cell>
          <cell r="AN4">
            <v>117550.08</v>
          </cell>
          <cell r="AO4">
            <v>2365.3200000000002</v>
          </cell>
          <cell r="AP4">
            <v>33.6</v>
          </cell>
          <cell r="AQ4">
            <v>2398.92</v>
          </cell>
          <cell r="AR4">
            <v>69627.360000000001</v>
          </cell>
          <cell r="AS4">
            <v>0</v>
          </cell>
          <cell r="AT4">
            <v>1.1151</v>
          </cell>
          <cell r="AU4">
            <v>1084050.8</v>
          </cell>
          <cell r="AV4">
            <v>1208825.0471000001</v>
          </cell>
          <cell r="AW4">
            <v>1309098.6862000001</v>
          </cell>
          <cell r="AX4">
            <v>100273.6391</v>
          </cell>
          <cell r="AY4">
            <v>8356.1365999999998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983.04</v>
          </cell>
          <cell r="BF4">
            <v>1096.1878999999999</v>
          </cell>
          <cell r="BG4">
            <v>1187.1132</v>
          </cell>
          <cell r="BH4">
            <v>90.925299999999993</v>
          </cell>
          <cell r="BI4">
            <v>7.5770999999999997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1.1056999999999999</v>
          </cell>
          <cell r="BP4">
            <v>193150.96030000001</v>
          </cell>
          <cell r="BQ4">
            <v>213567.01680000001</v>
          </cell>
          <cell r="BR4">
            <v>283096.60570000001</v>
          </cell>
          <cell r="BS4">
            <v>69529.588900000002</v>
          </cell>
          <cell r="BT4">
            <v>5794.1324000000004</v>
          </cell>
          <cell r="BU4">
            <v>271.75069999999999</v>
          </cell>
          <cell r="BV4">
            <v>300.47469999999998</v>
          </cell>
          <cell r="BW4">
            <v>398.29829999999998</v>
          </cell>
          <cell r="BX4">
            <v>97.823599999999999</v>
          </cell>
          <cell r="BY4">
            <v>8.1519999999999992</v>
          </cell>
          <cell r="BZ4">
            <v>1.1151</v>
          </cell>
          <cell r="CA4">
            <v>2519830.4001000002</v>
          </cell>
          <cell r="CB4">
            <v>2809862.8791999999</v>
          </cell>
          <cell r="CC4">
            <v>3042944.7233000002</v>
          </cell>
          <cell r="CD4">
            <v>233081.84409999999</v>
          </cell>
          <cell r="CE4">
            <v>19423.487000000001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1.1056999999999999</v>
          </cell>
          <cell r="CL4">
            <v>321976.36440000002</v>
          </cell>
          <cell r="CM4">
            <v>356009.26610000001</v>
          </cell>
          <cell r="CN4">
            <v>471912.8357</v>
          </cell>
          <cell r="CO4">
            <v>115903.5696</v>
          </cell>
          <cell r="CP4">
            <v>9658.6308000000008</v>
          </cell>
          <cell r="CQ4">
            <v>4573.9323000000004</v>
          </cell>
          <cell r="CR4">
            <v>5057.3968999999997</v>
          </cell>
          <cell r="CS4">
            <v>6703.9</v>
          </cell>
          <cell r="CT4">
            <v>1646.5030999999999</v>
          </cell>
          <cell r="CU4">
            <v>137.20859999999999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1117.2</v>
          </cell>
          <cell r="DT4">
            <v>1117.2</v>
          </cell>
          <cell r="DU4">
            <v>93.1</v>
          </cell>
          <cell r="DV4">
            <v>0</v>
          </cell>
          <cell r="DW4">
            <v>0</v>
          </cell>
          <cell r="DX4">
            <v>34622.28</v>
          </cell>
          <cell r="DY4">
            <v>34622.28</v>
          </cell>
          <cell r="DZ4">
            <v>2885.19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4124837.2478</v>
          </cell>
          <cell r="EG4">
            <v>4594718.2686999999</v>
          </cell>
          <cell r="EH4">
            <v>5115342.1623999998</v>
          </cell>
          <cell r="EI4">
            <v>520623.89370000002</v>
          </cell>
          <cell r="EJ4">
            <v>43385.324500000002</v>
          </cell>
          <cell r="EK4">
            <v>4124837.2478</v>
          </cell>
          <cell r="EL4">
            <v>4594718.2686999999</v>
          </cell>
          <cell r="EM4">
            <v>5151081.6424000002</v>
          </cell>
          <cell r="EN4">
            <v>556363.3737</v>
          </cell>
          <cell r="EO4">
            <v>46363.614500000003</v>
          </cell>
          <cell r="EP4">
            <v>100503.46999999999</v>
          </cell>
          <cell r="EQ4">
            <v>90.839999999999975</v>
          </cell>
          <cell r="ER4">
            <v>0</v>
          </cell>
          <cell r="ES4">
            <v>0</v>
          </cell>
          <cell r="ET4">
            <v>233081.87999999998</v>
          </cell>
          <cell r="EU4">
            <v>0</v>
          </cell>
          <cell r="EV4">
            <v>115903.56000000001</v>
          </cell>
          <cell r="EW4">
            <v>1646.5200000000002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520853.62999999995</v>
          </cell>
        </row>
        <row r="5">
          <cell r="A5" t="str">
            <v>130003_2011</v>
          </cell>
          <cell r="B5" t="str">
            <v>130003</v>
          </cell>
          <cell r="C5" t="str">
            <v>No</v>
          </cell>
          <cell r="D5" t="str">
            <v>Border Hospitals</v>
          </cell>
          <cell r="E5" t="str">
            <v>9</v>
          </cell>
          <cell r="F5">
            <v>2011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0</v>
          </cell>
          <cell r="L5">
            <v>0</v>
          </cell>
          <cell r="M5">
            <v>67630.679999999993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11001.36</v>
          </cell>
          <cell r="S5">
            <v>224.52</v>
          </cell>
          <cell r="T5">
            <v>0</v>
          </cell>
          <cell r="U5">
            <v>0</v>
          </cell>
          <cell r="V5">
            <v>11001.36</v>
          </cell>
          <cell r="W5">
            <v>224.52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34196.639999999999</v>
          </cell>
          <cell r="AF5">
            <v>10.68</v>
          </cell>
          <cell r="AG5">
            <v>34196.639999999999</v>
          </cell>
          <cell r="AH5">
            <v>10.68</v>
          </cell>
          <cell r="AI5">
            <v>4317.3599999999997</v>
          </cell>
          <cell r="AJ5">
            <v>4994.16</v>
          </cell>
          <cell r="AK5">
            <v>67630.679999999993</v>
          </cell>
          <cell r="AL5">
            <v>10285.32</v>
          </cell>
          <cell r="AM5">
            <v>40.44</v>
          </cell>
          <cell r="AN5">
            <v>10325.76</v>
          </cell>
          <cell r="AO5">
            <v>209.88</v>
          </cell>
          <cell r="AP5">
            <v>0.84</v>
          </cell>
          <cell r="AQ5">
            <v>210.72</v>
          </cell>
          <cell r="AR5">
            <v>34207.32</v>
          </cell>
          <cell r="AS5">
            <v>0</v>
          </cell>
          <cell r="AT5">
            <v>1</v>
          </cell>
          <cell r="AU5">
            <v>1621847.52</v>
          </cell>
          <cell r="AV5">
            <v>1621847.52</v>
          </cell>
          <cell r="AW5">
            <v>1689478.19</v>
          </cell>
          <cell r="AX5">
            <v>67630.67</v>
          </cell>
          <cell r="AY5">
            <v>5635.8891999999996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1</v>
          </cell>
          <cell r="BP5">
            <v>820063.97039999999</v>
          </cell>
          <cell r="BQ5">
            <v>820063.97039999999</v>
          </cell>
          <cell r="BR5">
            <v>854260.59970000002</v>
          </cell>
          <cell r="BS5">
            <v>34196.629300000001</v>
          </cell>
          <cell r="BT5">
            <v>2849.7190999999998</v>
          </cell>
          <cell r="BU5">
            <v>255.316</v>
          </cell>
          <cell r="BV5">
            <v>255.316</v>
          </cell>
          <cell r="BW5">
            <v>265.96260000000001</v>
          </cell>
          <cell r="BX5">
            <v>10.646599999999999</v>
          </cell>
          <cell r="BY5">
            <v>0.88719999999999999</v>
          </cell>
          <cell r="BZ5">
            <v>1</v>
          </cell>
          <cell r="CA5">
            <v>263821.60960000003</v>
          </cell>
          <cell r="CB5">
            <v>263821.60960000003</v>
          </cell>
          <cell r="CC5">
            <v>274822.97110000002</v>
          </cell>
          <cell r="CD5">
            <v>11001.361500000001</v>
          </cell>
          <cell r="CE5">
            <v>916.78009999999995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1</v>
          </cell>
          <cell r="CL5">
            <v>246650.91010000001</v>
          </cell>
          <cell r="CM5">
            <v>246650.91010000001</v>
          </cell>
          <cell r="CN5">
            <v>256936.24789999999</v>
          </cell>
          <cell r="CO5">
            <v>10285.337799999999</v>
          </cell>
          <cell r="CP5">
            <v>857.11149999999998</v>
          </cell>
          <cell r="CQ5">
            <v>970.94500000000005</v>
          </cell>
          <cell r="CR5">
            <v>970.94500000000005</v>
          </cell>
          <cell r="CS5">
            <v>1011.4334</v>
          </cell>
          <cell r="CT5">
            <v>40.488399999999999</v>
          </cell>
          <cell r="CU5">
            <v>3.3740000000000001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4317.3599999999997</v>
          </cell>
          <cell r="DT5">
            <v>4317.3599999999997</v>
          </cell>
          <cell r="DU5">
            <v>359.78</v>
          </cell>
          <cell r="DV5">
            <v>0</v>
          </cell>
          <cell r="DW5">
            <v>0</v>
          </cell>
          <cell r="DX5">
            <v>4994.16</v>
          </cell>
          <cell r="DY5">
            <v>4994.16</v>
          </cell>
          <cell r="DZ5">
            <v>416.18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2953610.2711</v>
          </cell>
          <cell r="EG5">
            <v>2953610.2711</v>
          </cell>
          <cell r="EH5">
            <v>3076775.4046999998</v>
          </cell>
          <cell r="EI5">
            <v>123165.1336</v>
          </cell>
          <cell r="EJ5">
            <v>10263.7611</v>
          </cell>
          <cell r="EK5">
            <v>2953610.2711</v>
          </cell>
          <cell r="EL5">
            <v>2953610.2711</v>
          </cell>
          <cell r="EM5">
            <v>3086086.9246999999</v>
          </cell>
          <cell r="EN5">
            <v>132476.65359999999</v>
          </cell>
          <cell r="EO5">
            <v>11039.721100000001</v>
          </cell>
          <cell r="EP5">
            <v>67630.680000000008</v>
          </cell>
          <cell r="EQ5">
            <v>0</v>
          </cell>
          <cell r="ER5">
            <v>0</v>
          </cell>
          <cell r="ES5">
            <v>0</v>
          </cell>
          <cell r="ET5">
            <v>11001.36</v>
          </cell>
          <cell r="EU5">
            <v>0</v>
          </cell>
          <cell r="EV5">
            <v>10285.32</v>
          </cell>
          <cell r="EW5">
            <v>40.44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123165.12000000001</v>
          </cell>
        </row>
        <row r="6">
          <cell r="A6" t="str">
            <v>130003_2012</v>
          </cell>
          <cell r="B6" t="str">
            <v>130003</v>
          </cell>
          <cell r="C6" t="str">
            <v>No</v>
          </cell>
          <cell r="D6" t="str">
            <v>Border Hospitals</v>
          </cell>
          <cell r="E6" t="str">
            <v>9</v>
          </cell>
          <cell r="F6">
            <v>2012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0</v>
          </cell>
          <cell r="L6">
            <v>0</v>
          </cell>
          <cell r="M6">
            <v>71418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11617.44</v>
          </cell>
          <cell r="S6">
            <v>237.12</v>
          </cell>
          <cell r="T6">
            <v>0</v>
          </cell>
          <cell r="U6">
            <v>0</v>
          </cell>
          <cell r="V6">
            <v>11617.44</v>
          </cell>
          <cell r="W6">
            <v>237.12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35957.760000000002</v>
          </cell>
          <cell r="AF6">
            <v>11.28</v>
          </cell>
          <cell r="AG6">
            <v>35957.760000000002</v>
          </cell>
          <cell r="AH6">
            <v>11.28</v>
          </cell>
          <cell r="AI6">
            <v>4558.8</v>
          </cell>
          <cell r="AJ6">
            <v>5251.32</v>
          </cell>
          <cell r="AK6">
            <v>71418</v>
          </cell>
          <cell r="AL6">
            <v>10815</v>
          </cell>
          <cell r="AM6">
            <v>42.48</v>
          </cell>
          <cell r="AN6">
            <v>10857.48</v>
          </cell>
          <cell r="AO6">
            <v>220.68</v>
          </cell>
          <cell r="AP6">
            <v>0.84</v>
          </cell>
          <cell r="AQ6">
            <v>221.52</v>
          </cell>
          <cell r="AR6">
            <v>35969.040000000001</v>
          </cell>
          <cell r="AS6">
            <v>0</v>
          </cell>
          <cell r="AT6">
            <v>1.056</v>
          </cell>
          <cell r="AU6">
            <v>1621847.52</v>
          </cell>
          <cell r="AV6">
            <v>1712670.9811</v>
          </cell>
          <cell r="AW6">
            <v>1784088.9686</v>
          </cell>
          <cell r="AX6">
            <v>71417.987500000003</v>
          </cell>
          <cell r="AY6">
            <v>5951.4989999999998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1.0515000000000001</v>
          </cell>
          <cell r="BP6">
            <v>820063.97039999999</v>
          </cell>
          <cell r="BQ6">
            <v>862297.26489999995</v>
          </cell>
          <cell r="BR6">
            <v>898255.02060000005</v>
          </cell>
          <cell r="BS6">
            <v>35957.755700000002</v>
          </cell>
          <cell r="BT6">
            <v>2996.4796000000001</v>
          </cell>
          <cell r="BU6">
            <v>255.316</v>
          </cell>
          <cell r="BV6">
            <v>268.46480000000003</v>
          </cell>
          <cell r="BW6">
            <v>279.65969999999999</v>
          </cell>
          <cell r="BX6">
            <v>11.194900000000001</v>
          </cell>
          <cell r="BY6">
            <v>0.93289999999999995</v>
          </cell>
          <cell r="BZ6">
            <v>1.056</v>
          </cell>
          <cell r="CA6">
            <v>263821.60960000003</v>
          </cell>
          <cell r="CB6">
            <v>278595.61969999998</v>
          </cell>
          <cell r="CC6">
            <v>290213.0575</v>
          </cell>
          <cell r="CD6">
            <v>11617.4377</v>
          </cell>
          <cell r="CE6">
            <v>968.11980000000005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1.0515000000000001</v>
          </cell>
          <cell r="CL6">
            <v>246650.91010000001</v>
          </cell>
          <cell r="CM6">
            <v>259353.432</v>
          </cell>
          <cell r="CN6">
            <v>270168.46470000001</v>
          </cell>
          <cell r="CO6">
            <v>10815.0327</v>
          </cell>
          <cell r="CP6">
            <v>901.2527</v>
          </cell>
          <cell r="CQ6">
            <v>970.94500000000005</v>
          </cell>
          <cell r="CR6">
            <v>1020.9487</v>
          </cell>
          <cell r="CS6">
            <v>1063.5222000000001</v>
          </cell>
          <cell r="CT6">
            <v>42.573599999999999</v>
          </cell>
          <cell r="CU6">
            <v>3.5478000000000001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4558.8</v>
          </cell>
          <cell r="DT6">
            <v>4558.8</v>
          </cell>
          <cell r="DU6">
            <v>379.9</v>
          </cell>
          <cell r="DV6">
            <v>0</v>
          </cell>
          <cell r="DW6">
            <v>0</v>
          </cell>
          <cell r="DX6">
            <v>5251.32</v>
          </cell>
          <cell r="DY6">
            <v>5251.32</v>
          </cell>
          <cell r="DZ6">
            <v>437.61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2953610.2711</v>
          </cell>
          <cell r="EG6">
            <v>3114206.7111</v>
          </cell>
          <cell r="EH6">
            <v>3244068.6932999999</v>
          </cell>
          <cell r="EI6">
            <v>129861.98209999999</v>
          </cell>
          <cell r="EJ6">
            <v>10821.8318</v>
          </cell>
          <cell r="EK6">
            <v>2953610.2711</v>
          </cell>
          <cell r="EL6">
            <v>3114206.7111</v>
          </cell>
          <cell r="EM6">
            <v>3253878.8133</v>
          </cell>
          <cell r="EN6">
            <v>139672.10209999999</v>
          </cell>
          <cell r="EO6">
            <v>11639.3418</v>
          </cell>
          <cell r="EP6">
            <v>71418</v>
          </cell>
          <cell r="EQ6">
            <v>0</v>
          </cell>
          <cell r="ER6">
            <v>0</v>
          </cell>
          <cell r="ES6">
            <v>0</v>
          </cell>
          <cell r="ET6">
            <v>11617.440000000002</v>
          </cell>
          <cell r="EU6">
            <v>0</v>
          </cell>
          <cell r="EV6">
            <v>10815</v>
          </cell>
          <cell r="EW6">
            <v>42.48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129861.96</v>
          </cell>
        </row>
        <row r="7">
          <cell r="A7" t="str">
            <v>130003_2013</v>
          </cell>
          <cell r="B7" t="str">
            <v>130003</v>
          </cell>
          <cell r="C7" t="str">
            <v>No</v>
          </cell>
          <cell r="D7" t="str">
            <v>Border Hospitals</v>
          </cell>
          <cell r="E7" t="str">
            <v>9</v>
          </cell>
          <cell r="F7">
            <v>2013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0</v>
          </cell>
          <cell r="L7">
            <v>0</v>
          </cell>
          <cell r="M7">
            <v>82720.39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12267.6</v>
          </cell>
          <cell r="S7">
            <v>250.32</v>
          </cell>
          <cell r="T7">
            <v>0</v>
          </cell>
          <cell r="U7">
            <v>0</v>
          </cell>
          <cell r="V7">
            <v>12267.6</v>
          </cell>
          <cell r="W7">
            <v>250.32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37811.279999999999</v>
          </cell>
          <cell r="AF7">
            <v>11.76</v>
          </cell>
          <cell r="AG7">
            <v>37811.279999999999</v>
          </cell>
          <cell r="AH7">
            <v>11.76</v>
          </cell>
          <cell r="AI7">
            <v>4814.28</v>
          </cell>
          <cell r="AJ7">
            <v>5522.04</v>
          </cell>
          <cell r="AK7">
            <v>82720.39</v>
          </cell>
          <cell r="AL7">
            <v>11372.52</v>
          </cell>
          <cell r="AM7">
            <v>44.76</v>
          </cell>
          <cell r="AN7">
            <v>11417.28</v>
          </cell>
          <cell r="AO7">
            <v>232.08</v>
          </cell>
          <cell r="AP7">
            <v>0.96</v>
          </cell>
          <cell r="AQ7">
            <v>233.04</v>
          </cell>
          <cell r="AR7">
            <v>37823.040000000001</v>
          </cell>
          <cell r="AS7">
            <v>0</v>
          </cell>
          <cell r="AT7">
            <v>1.1151</v>
          </cell>
          <cell r="AU7">
            <v>1621847.52</v>
          </cell>
          <cell r="AV7">
            <v>1808522.1695999999</v>
          </cell>
          <cell r="AW7">
            <v>1883937.1296999999</v>
          </cell>
          <cell r="AX7">
            <v>75414.960099999997</v>
          </cell>
          <cell r="AY7">
            <v>6284.58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1.1056999999999999</v>
          </cell>
          <cell r="BP7">
            <v>820063.97039999999</v>
          </cell>
          <cell r="BQ7">
            <v>906744.73210000002</v>
          </cell>
          <cell r="BR7">
            <v>944555.94510000001</v>
          </cell>
          <cell r="BS7">
            <v>37811.213000000003</v>
          </cell>
          <cell r="BT7">
            <v>3150.9344000000001</v>
          </cell>
          <cell r="BU7">
            <v>255.316</v>
          </cell>
          <cell r="BV7">
            <v>282.30290000000002</v>
          </cell>
          <cell r="BW7">
            <v>294.07479999999998</v>
          </cell>
          <cell r="BX7">
            <v>11.7719</v>
          </cell>
          <cell r="BY7">
            <v>0.98099999999999998</v>
          </cell>
          <cell r="BZ7">
            <v>1.1151</v>
          </cell>
          <cell r="CA7">
            <v>263821.60960000003</v>
          </cell>
          <cell r="CB7">
            <v>294187.47690000001</v>
          </cell>
          <cell r="CC7">
            <v>306455.09509999998</v>
          </cell>
          <cell r="CD7">
            <v>12267.618200000001</v>
          </cell>
          <cell r="CE7">
            <v>1022.3015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1.1056999999999999</v>
          </cell>
          <cell r="CL7">
            <v>246650.91010000001</v>
          </cell>
          <cell r="CM7">
            <v>272721.91129999998</v>
          </cell>
          <cell r="CN7">
            <v>284094.4093</v>
          </cell>
          <cell r="CO7">
            <v>11372.498</v>
          </cell>
          <cell r="CP7">
            <v>947.70820000000003</v>
          </cell>
          <cell r="CQ7">
            <v>970.94500000000005</v>
          </cell>
          <cell r="CR7">
            <v>1073.5739000000001</v>
          </cell>
          <cell r="CS7">
            <v>1118.3418999999999</v>
          </cell>
          <cell r="CT7">
            <v>44.768000000000001</v>
          </cell>
          <cell r="CU7">
            <v>3.7307000000000001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4814.28</v>
          </cell>
          <cell r="DT7">
            <v>4814.28</v>
          </cell>
          <cell r="DU7">
            <v>401.19</v>
          </cell>
          <cell r="DV7">
            <v>0</v>
          </cell>
          <cell r="DW7">
            <v>0</v>
          </cell>
          <cell r="DX7">
            <v>5522.04</v>
          </cell>
          <cell r="DY7">
            <v>5522.04</v>
          </cell>
          <cell r="DZ7">
            <v>460.17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2953610.2711</v>
          </cell>
          <cell r="EG7">
            <v>3283532.1666000001</v>
          </cell>
          <cell r="EH7">
            <v>3420454.9959</v>
          </cell>
          <cell r="EI7">
            <v>136922.82930000001</v>
          </cell>
          <cell r="EJ7">
            <v>11410.2358</v>
          </cell>
          <cell r="EK7">
            <v>2953610.2711</v>
          </cell>
          <cell r="EL7">
            <v>3283532.1666000001</v>
          </cell>
          <cell r="EM7">
            <v>3430791.3158999998</v>
          </cell>
          <cell r="EN7">
            <v>147259.14929999999</v>
          </cell>
          <cell r="EO7">
            <v>12271.595799999999</v>
          </cell>
          <cell r="EP7">
            <v>82720.390000000014</v>
          </cell>
          <cell r="EQ7">
            <v>0</v>
          </cell>
          <cell r="ER7">
            <v>0</v>
          </cell>
          <cell r="ES7">
            <v>0</v>
          </cell>
          <cell r="ET7">
            <v>12267.599999999999</v>
          </cell>
          <cell r="EU7">
            <v>0</v>
          </cell>
          <cell r="EV7">
            <v>11372.519999999997</v>
          </cell>
          <cell r="EW7">
            <v>44.759999999999991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144228.31</v>
          </cell>
        </row>
        <row r="8">
          <cell r="A8" t="str">
            <v>130011_2011</v>
          </cell>
          <cell r="B8" t="str">
            <v>130011</v>
          </cell>
          <cell r="C8" t="str">
            <v>No</v>
          </cell>
          <cell r="D8" t="str">
            <v>Border Hospitals</v>
          </cell>
          <cell r="E8" t="str">
            <v>9</v>
          </cell>
          <cell r="F8">
            <v>2011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0</v>
          </cell>
          <cell r="L8">
            <v>0</v>
          </cell>
          <cell r="M8">
            <v>1667.52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1866.24</v>
          </cell>
          <cell r="S8">
            <v>38.04</v>
          </cell>
          <cell r="T8">
            <v>0</v>
          </cell>
          <cell r="U8">
            <v>0</v>
          </cell>
          <cell r="V8">
            <v>1866.24</v>
          </cell>
          <cell r="W8">
            <v>38.04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708.84</v>
          </cell>
          <cell r="AF8">
            <v>0</v>
          </cell>
          <cell r="AG8">
            <v>708.84</v>
          </cell>
          <cell r="AH8">
            <v>0</v>
          </cell>
          <cell r="AI8">
            <v>303.95999999999998</v>
          </cell>
          <cell r="AJ8">
            <v>0</v>
          </cell>
          <cell r="AK8">
            <v>1667.52</v>
          </cell>
          <cell r="AL8">
            <v>766.08</v>
          </cell>
          <cell r="AM8">
            <v>10.44</v>
          </cell>
          <cell r="AN8">
            <v>776.52</v>
          </cell>
          <cell r="AO8">
            <v>15.6</v>
          </cell>
          <cell r="AP8">
            <v>0.24</v>
          </cell>
          <cell r="AQ8">
            <v>15.84</v>
          </cell>
          <cell r="AR8">
            <v>708.84</v>
          </cell>
          <cell r="AS8">
            <v>0</v>
          </cell>
          <cell r="AT8">
            <v>1</v>
          </cell>
          <cell r="AU8">
            <v>39988.18</v>
          </cell>
          <cell r="AV8">
            <v>39988.18</v>
          </cell>
          <cell r="AW8">
            <v>41655.69</v>
          </cell>
          <cell r="AX8">
            <v>1667.51</v>
          </cell>
          <cell r="AY8">
            <v>138.95920000000001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1</v>
          </cell>
          <cell r="BP8">
            <v>16998.5203</v>
          </cell>
          <cell r="BQ8">
            <v>16998.5203</v>
          </cell>
          <cell r="BR8">
            <v>17707.3593</v>
          </cell>
          <cell r="BS8">
            <v>708.83900000000006</v>
          </cell>
          <cell r="BT8">
            <v>59.069899999999997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1</v>
          </cell>
          <cell r="CA8">
            <v>44753.566500000001</v>
          </cell>
          <cell r="CB8">
            <v>44753.566500000001</v>
          </cell>
          <cell r="CC8">
            <v>46619.790200000003</v>
          </cell>
          <cell r="CD8">
            <v>1866.2237</v>
          </cell>
          <cell r="CE8">
            <v>155.51859999999999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1</v>
          </cell>
          <cell r="CL8">
            <v>18370.000899999999</v>
          </cell>
          <cell r="CM8">
            <v>18370.000899999999</v>
          </cell>
          <cell r="CN8">
            <v>19136.0301</v>
          </cell>
          <cell r="CO8">
            <v>766.02919999999995</v>
          </cell>
          <cell r="CP8">
            <v>63.835799999999999</v>
          </cell>
          <cell r="CQ8">
            <v>249.72</v>
          </cell>
          <cell r="CR8">
            <v>249.72</v>
          </cell>
          <cell r="CS8">
            <v>260.13330000000002</v>
          </cell>
          <cell r="CT8">
            <v>10.4133</v>
          </cell>
          <cell r="CU8">
            <v>0.86780000000000002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303.95999999999998</v>
          </cell>
          <cell r="DT8">
            <v>303.95999999999998</v>
          </cell>
          <cell r="DU8">
            <v>25.33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120359.9877</v>
          </cell>
          <cell r="EG8">
            <v>120359.9877</v>
          </cell>
          <cell r="EH8">
            <v>125379.00290000001</v>
          </cell>
          <cell r="EI8">
            <v>5019.0151999999998</v>
          </cell>
          <cell r="EJ8">
            <v>418.25130000000001</v>
          </cell>
          <cell r="EK8">
            <v>120359.9877</v>
          </cell>
          <cell r="EL8">
            <v>120359.9877</v>
          </cell>
          <cell r="EM8">
            <v>125682.9629</v>
          </cell>
          <cell r="EN8">
            <v>5322.9751999999999</v>
          </cell>
          <cell r="EO8">
            <v>443.5813</v>
          </cell>
          <cell r="EP8">
            <v>1667.5200000000002</v>
          </cell>
          <cell r="EQ8">
            <v>0</v>
          </cell>
          <cell r="ER8">
            <v>0</v>
          </cell>
          <cell r="ES8">
            <v>0</v>
          </cell>
          <cell r="ET8">
            <v>1866.24</v>
          </cell>
          <cell r="EU8">
            <v>0</v>
          </cell>
          <cell r="EV8">
            <v>766.08000000000027</v>
          </cell>
          <cell r="EW8">
            <v>10.439999999999998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5019.1200000000008</v>
          </cell>
        </row>
        <row r="9">
          <cell r="A9" t="str">
            <v>130011_2012</v>
          </cell>
          <cell r="B9" t="str">
            <v>130011</v>
          </cell>
          <cell r="C9" t="str">
            <v>No</v>
          </cell>
          <cell r="D9" t="str">
            <v>Border Hospitals</v>
          </cell>
          <cell r="E9" t="str">
            <v>9</v>
          </cell>
          <cell r="F9">
            <v>2012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0</v>
          </cell>
          <cell r="L9">
            <v>0</v>
          </cell>
          <cell r="M9">
            <v>1760.88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1970.76</v>
          </cell>
          <cell r="S9">
            <v>40.200000000000003</v>
          </cell>
          <cell r="T9">
            <v>0</v>
          </cell>
          <cell r="U9">
            <v>0</v>
          </cell>
          <cell r="V9">
            <v>1970.76</v>
          </cell>
          <cell r="W9">
            <v>40.200000000000003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745.32</v>
          </cell>
          <cell r="AF9">
            <v>0</v>
          </cell>
          <cell r="AG9">
            <v>745.32</v>
          </cell>
          <cell r="AH9">
            <v>0</v>
          </cell>
          <cell r="AI9">
            <v>320.88</v>
          </cell>
          <cell r="AJ9">
            <v>0</v>
          </cell>
          <cell r="AK9">
            <v>1760.88</v>
          </cell>
          <cell r="AL9">
            <v>805.56</v>
          </cell>
          <cell r="AM9">
            <v>10.92</v>
          </cell>
          <cell r="AN9">
            <v>816.48</v>
          </cell>
          <cell r="AO9">
            <v>16.440000000000001</v>
          </cell>
          <cell r="AP9">
            <v>0.24</v>
          </cell>
          <cell r="AQ9">
            <v>16.68</v>
          </cell>
          <cell r="AR9">
            <v>745.32</v>
          </cell>
          <cell r="AS9">
            <v>0</v>
          </cell>
          <cell r="AT9">
            <v>1.056</v>
          </cell>
          <cell r="AU9">
            <v>39988.18</v>
          </cell>
          <cell r="AV9">
            <v>42227.518100000001</v>
          </cell>
          <cell r="AW9">
            <v>43988.408600000002</v>
          </cell>
          <cell r="AX9">
            <v>1760.8905999999999</v>
          </cell>
          <cell r="AY9">
            <v>146.74090000000001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1.0515000000000001</v>
          </cell>
          <cell r="BP9">
            <v>16998.5203</v>
          </cell>
          <cell r="BQ9">
            <v>17873.944100000001</v>
          </cell>
          <cell r="BR9">
            <v>18619.2883</v>
          </cell>
          <cell r="BS9">
            <v>745.3442</v>
          </cell>
          <cell r="BT9">
            <v>62.112000000000002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1.056</v>
          </cell>
          <cell r="CA9">
            <v>44753.566500000001</v>
          </cell>
          <cell r="CB9">
            <v>47259.766199999998</v>
          </cell>
          <cell r="CC9">
            <v>49230.498500000002</v>
          </cell>
          <cell r="CD9">
            <v>1970.7321999999999</v>
          </cell>
          <cell r="CE9">
            <v>164.2277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1.0515000000000001</v>
          </cell>
          <cell r="CL9">
            <v>18370.000899999999</v>
          </cell>
          <cell r="CM9">
            <v>19316.055899999999</v>
          </cell>
          <cell r="CN9">
            <v>20121.5357</v>
          </cell>
          <cell r="CO9">
            <v>805.47969999999998</v>
          </cell>
          <cell r="CP9">
            <v>67.1233</v>
          </cell>
          <cell r="CQ9">
            <v>249.72</v>
          </cell>
          <cell r="CR9">
            <v>262.5806</v>
          </cell>
          <cell r="CS9">
            <v>273.53019999999998</v>
          </cell>
          <cell r="CT9">
            <v>10.9496</v>
          </cell>
          <cell r="CU9">
            <v>0.91249999999999998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320.88</v>
          </cell>
          <cell r="DT9">
            <v>320.88</v>
          </cell>
          <cell r="DU9">
            <v>26.74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120359.9877</v>
          </cell>
          <cell r="EG9">
            <v>126939.8649</v>
          </cell>
          <cell r="EH9">
            <v>132233.26120000001</v>
          </cell>
          <cell r="EI9">
            <v>5293.3963000000003</v>
          </cell>
          <cell r="EJ9">
            <v>441.1164</v>
          </cell>
          <cell r="EK9">
            <v>120359.9877</v>
          </cell>
          <cell r="EL9">
            <v>126939.8649</v>
          </cell>
          <cell r="EM9">
            <v>132554.14120000001</v>
          </cell>
          <cell r="EN9">
            <v>5614.2763000000004</v>
          </cell>
          <cell r="EO9">
            <v>467.85640000000001</v>
          </cell>
          <cell r="EP9">
            <v>1760.88</v>
          </cell>
          <cell r="EQ9">
            <v>0</v>
          </cell>
          <cell r="ER9">
            <v>0</v>
          </cell>
          <cell r="ES9">
            <v>0</v>
          </cell>
          <cell r="ET9">
            <v>1970.76</v>
          </cell>
          <cell r="EU9">
            <v>0</v>
          </cell>
          <cell r="EV9">
            <v>805.56</v>
          </cell>
          <cell r="EW9">
            <v>10.92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5293.4400000000005</v>
          </cell>
        </row>
        <row r="10">
          <cell r="A10" t="str">
            <v>130011_2013</v>
          </cell>
          <cell r="B10" t="str">
            <v>130011</v>
          </cell>
          <cell r="C10" t="str">
            <v>No</v>
          </cell>
          <cell r="D10" t="str">
            <v>Border Hospitals</v>
          </cell>
          <cell r="E10" t="str">
            <v>9</v>
          </cell>
          <cell r="F10">
            <v>2013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0</v>
          </cell>
          <cell r="L10">
            <v>0</v>
          </cell>
          <cell r="M10">
            <v>1859.4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2081.04</v>
          </cell>
          <cell r="S10">
            <v>42.48</v>
          </cell>
          <cell r="T10">
            <v>0</v>
          </cell>
          <cell r="U10">
            <v>0</v>
          </cell>
          <cell r="V10">
            <v>2081.04</v>
          </cell>
          <cell r="W10">
            <v>42.48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783.72</v>
          </cell>
          <cell r="AF10">
            <v>0</v>
          </cell>
          <cell r="AG10">
            <v>783.72</v>
          </cell>
          <cell r="AH10">
            <v>0</v>
          </cell>
          <cell r="AI10">
            <v>338.88</v>
          </cell>
          <cell r="AJ10">
            <v>0</v>
          </cell>
          <cell r="AK10">
            <v>1859.4</v>
          </cell>
          <cell r="AL10">
            <v>847.08</v>
          </cell>
          <cell r="AM10">
            <v>11.52</v>
          </cell>
          <cell r="AN10">
            <v>858.6</v>
          </cell>
          <cell r="AO10">
            <v>17.28</v>
          </cell>
          <cell r="AP10">
            <v>0.24</v>
          </cell>
          <cell r="AQ10">
            <v>17.52</v>
          </cell>
          <cell r="AR10">
            <v>783.72</v>
          </cell>
          <cell r="AS10">
            <v>0</v>
          </cell>
          <cell r="AT10">
            <v>1.1151</v>
          </cell>
          <cell r="AU10">
            <v>39988.18</v>
          </cell>
          <cell r="AV10">
            <v>44590.819499999998</v>
          </cell>
          <cell r="AW10">
            <v>46450.259899999997</v>
          </cell>
          <cell r="AX10">
            <v>1859.4404</v>
          </cell>
          <cell r="AY10">
            <v>154.95339999999999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1.1056999999999999</v>
          </cell>
          <cell r="BP10">
            <v>16998.5203</v>
          </cell>
          <cell r="BQ10">
            <v>18795.263900000002</v>
          </cell>
          <cell r="BR10">
            <v>19579.0272</v>
          </cell>
          <cell r="BS10">
            <v>783.76329999999996</v>
          </cell>
          <cell r="BT10">
            <v>65.313599999999994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1.1151</v>
          </cell>
          <cell r="CA10">
            <v>44753.566500000001</v>
          </cell>
          <cell r="CB10">
            <v>49904.701999999997</v>
          </cell>
          <cell r="CC10">
            <v>51985.7281</v>
          </cell>
          <cell r="CD10">
            <v>2081.0259999999998</v>
          </cell>
          <cell r="CE10">
            <v>173.4188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1.1056999999999999</v>
          </cell>
          <cell r="CL10">
            <v>18370.000899999999</v>
          </cell>
          <cell r="CM10">
            <v>20311.71</v>
          </cell>
          <cell r="CN10">
            <v>21158.708500000001</v>
          </cell>
          <cell r="CO10">
            <v>846.99850000000004</v>
          </cell>
          <cell r="CP10">
            <v>70.583200000000005</v>
          </cell>
          <cell r="CQ10">
            <v>249.72</v>
          </cell>
          <cell r="CR10">
            <v>276.11540000000002</v>
          </cell>
          <cell r="CS10">
            <v>287.62939999999998</v>
          </cell>
          <cell r="CT10">
            <v>11.513999999999999</v>
          </cell>
          <cell r="CU10">
            <v>0.95950000000000002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338.88</v>
          </cell>
          <cell r="DT10">
            <v>338.88</v>
          </cell>
          <cell r="DU10">
            <v>28.24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120359.9877</v>
          </cell>
          <cell r="EG10">
            <v>133878.61079999999</v>
          </cell>
          <cell r="EH10">
            <v>139461.353</v>
          </cell>
          <cell r="EI10">
            <v>5582.7421999999997</v>
          </cell>
          <cell r="EJ10">
            <v>465.2285</v>
          </cell>
          <cell r="EK10">
            <v>120359.9877</v>
          </cell>
          <cell r="EL10">
            <v>133878.61079999999</v>
          </cell>
          <cell r="EM10">
            <v>139800.23300000001</v>
          </cell>
          <cell r="EN10">
            <v>5921.6221999999998</v>
          </cell>
          <cell r="EO10">
            <v>493.46850000000001</v>
          </cell>
          <cell r="EP10">
            <v>1859.4000000000003</v>
          </cell>
          <cell r="EQ10">
            <v>0</v>
          </cell>
          <cell r="ER10">
            <v>0</v>
          </cell>
          <cell r="ES10">
            <v>0</v>
          </cell>
          <cell r="ET10">
            <v>2081.0400000000004</v>
          </cell>
          <cell r="EU10">
            <v>0</v>
          </cell>
          <cell r="EV10">
            <v>847.08000000000027</v>
          </cell>
          <cell r="EW10">
            <v>11.520000000000003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5582.7600000000011</v>
          </cell>
        </row>
        <row r="11">
          <cell r="A11" t="str">
            <v>130024_2011</v>
          </cell>
          <cell r="B11" t="str">
            <v>130024</v>
          </cell>
          <cell r="C11" t="str">
            <v>No</v>
          </cell>
          <cell r="D11" t="str">
            <v>Border Hospitals</v>
          </cell>
          <cell r="E11" t="str">
            <v>9</v>
          </cell>
          <cell r="F11">
            <v>2011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0</v>
          </cell>
          <cell r="L11">
            <v>0</v>
          </cell>
          <cell r="M11">
            <v>151.44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24</v>
          </cell>
          <cell r="AF11">
            <v>0</v>
          </cell>
          <cell r="AG11">
            <v>24</v>
          </cell>
          <cell r="AH11">
            <v>0</v>
          </cell>
          <cell r="AI11">
            <v>0</v>
          </cell>
          <cell r="AJ11">
            <v>0</v>
          </cell>
          <cell r="AK11">
            <v>151.44</v>
          </cell>
          <cell r="AL11">
            <v>884.52</v>
          </cell>
          <cell r="AM11">
            <v>0</v>
          </cell>
          <cell r="AN11">
            <v>884.52</v>
          </cell>
          <cell r="AO11">
            <v>18</v>
          </cell>
          <cell r="AP11">
            <v>0</v>
          </cell>
          <cell r="AQ11">
            <v>18</v>
          </cell>
          <cell r="AR11">
            <v>24</v>
          </cell>
          <cell r="AS11">
            <v>0</v>
          </cell>
          <cell r="AT11">
            <v>1</v>
          </cell>
          <cell r="AU11">
            <v>3630.55</v>
          </cell>
          <cell r="AV11">
            <v>3630.55</v>
          </cell>
          <cell r="AW11">
            <v>3781.94</v>
          </cell>
          <cell r="AX11">
            <v>151.38999999999999</v>
          </cell>
          <cell r="AY11">
            <v>12.6158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1</v>
          </cell>
          <cell r="BP11">
            <v>576.77</v>
          </cell>
          <cell r="BQ11">
            <v>576.77</v>
          </cell>
          <cell r="BR11">
            <v>600.82129999999995</v>
          </cell>
          <cell r="BS11">
            <v>24.051300000000001</v>
          </cell>
          <cell r="BT11">
            <v>2.0043000000000002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1</v>
          </cell>
          <cell r="CL11">
            <v>21210.729599999999</v>
          </cell>
          <cell r="CM11">
            <v>21210.729599999999</v>
          </cell>
          <cell r="CN11">
            <v>22095.2176</v>
          </cell>
          <cell r="CO11">
            <v>884.48800000000006</v>
          </cell>
          <cell r="CP11">
            <v>73.707300000000004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25418.049599999998</v>
          </cell>
          <cell r="EG11">
            <v>25418.049599999998</v>
          </cell>
          <cell r="EH11">
            <v>26477.978899999998</v>
          </cell>
          <cell r="EI11">
            <v>1059.9293</v>
          </cell>
          <cell r="EJ11">
            <v>88.327399999999997</v>
          </cell>
          <cell r="EK11">
            <v>25418.049599999998</v>
          </cell>
          <cell r="EL11">
            <v>25418.049599999998</v>
          </cell>
          <cell r="EM11">
            <v>26477.978899999998</v>
          </cell>
          <cell r="EN11">
            <v>1059.9293</v>
          </cell>
          <cell r="EO11">
            <v>88.327399999999997</v>
          </cell>
          <cell r="EP11">
            <v>151.44000000000003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884.5200000000001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1059.96</v>
          </cell>
        </row>
        <row r="12">
          <cell r="A12" t="str">
            <v>130024_2012</v>
          </cell>
          <cell r="B12" t="str">
            <v>130024</v>
          </cell>
          <cell r="C12" t="str">
            <v>No</v>
          </cell>
          <cell r="D12" t="str">
            <v>Border Hospitals</v>
          </cell>
          <cell r="E12" t="str">
            <v>9</v>
          </cell>
          <cell r="F12">
            <v>2012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0</v>
          </cell>
          <cell r="L12">
            <v>0</v>
          </cell>
          <cell r="M12">
            <v>159.96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25.2</v>
          </cell>
          <cell r="AF12">
            <v>0</v>
          </cell>
          <cell r="AG12">
            <v>25.2</v>
          </cell>
          <cell r="AH12">
            <v>0</v>
          </cell>
          <cell r="AI12">
            <v>0</v>
          </cell>
          <cell r="AJ12">
            <v>0</v>
          </cell>
          <cell r="AK12">
            <v>159.96</v>
          </cell>
          <cell r="AL12">
            <v>930.12</v>
          </cell>
          <cell r="AM12">
            <v>0</v>
          </cell>
          <cell r="AN12">
            <v>930.12</v>
          </cell>
          <cell r="AO12">
            <v>18.96</v>
          </cell>
          <cell r="AP12">
            <v>0</v>
          </cell>
          <cell r="AQ12">
            <v>18.96</v>
          </cell>
          <cell r="AR12">
            <v>25.2</v>
          </cell>
          <cell r="AS12">
            <v>0</v>
          </cell>
          <cell r="AT12">
            <v>1.056</v>
          </cell>
          <cell r="AU12">
            <v>3630.55</v>
          </cell>
          <cell r="AV12">
            <v>3833.8607999999999</v>
          </cell>
          <cell r="AW12">
            <v>3993.7285999999999</v>
          </cell>
          <cell r="AX12">
            <v>159.86779999999999</v>
          </cell>
          <cell r="AY12">
            <v>13.3223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1.0515000000000001</v>
          </cell>
          <cell r="BP12">
            <v>576.77</v>
          </cell>
          <cell r="BQ12">
            <v>606.47370000000001</v>
          </cell>
          <cell r="BR12">
            <v>631.7636</v>
          </cell>
          <cell r="BS12">
            <v>25.289899999999999</v>
          </cell>
          <cell r="BT12">
            <v>2.1074999999999999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1.0515000000000001</v>
          </cell>
          <cell r="CL12">
            <v>21210.729599999999</v>
          </cell>
          <cell r="CM12">
            <v>22303.082200000001</v>
          </cell>
          <cell r="CN12">
            <v>23233.121299999999</v>
          </cell>
          <cell r="CO12">
            <v>930.03909999999996</v>
          </cell>
          <cell r="CP12">
            <v>77.503299999999996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25418.049599999998</v>
          </cell>
          <cell r="EG12">
            <v>26743.4166</v>
          </cell>
          <cell r="EH12">
            <v>27858.613499999999</v>
          </cell>
          <cell r="EI12">
            <v>1115.1968999999999</v>
          </cell>
          <cell r="EJ12">
            <v>92.933099999999996</v>
          </cell>
          <cell r="EK12">
            <v>25418.049599999998</v>
          </cell>
          <cell r="EL12">
            <v>26743.4166</v>
          </cell>
          <cell r="EM12">
            <v>27858.613499999999</v>
          </cell>
          <cell r="EN12">
            <v>1115.1968999999999</v>
          </cell>
          <cell r="EO12">
            <v>92.933099999999996</v>
          </cell>
          <cell r="EP12">
            <v>159.96000000000004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930.12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1115.28</v>
          </cell>
        </row>
        <row r="13">
          <cell r="A13" t="str">
            <v>130024_2013</v>
          </cell>
          <cell r="B13" t="str">
            <v>130024</v>
          </cell>
          <cell r="C13" t="str">
            <v>No</v>
          </cell>
          <cell r="D13" t="str">
            <v>Border Hospitals</v>
          </cell>
          <cell r="E13" t="str">
            <v>9</v>
          </cell>
          <cell r="F13">
            <v>2013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0</v>
          </cell>
          <cell r="L13">
            <v>0</v>
          </cell>
          <cell r="M13">
            <v>168.84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26.52</v>
          </cell>
          <cell r="AF13">
            <v>0</v>
          </cell>
          <cell r="AG13">
            <v>26.52</v>
          </cell>
          <cell r="AH13">
            <v>0</v>
          </cell>
          <cell r="AI13">
            <v>0</v>
          </cell>
          <cell r="AJ13">
            <v>0</v>
          </cell>
          <cell r="AK13">
            <v>168.84</v>
          </cell>
          <cell r="AL13">
            <v>978</v>
          </cell>
          <cell r="AM13">
            <v>0</v>
          </cell>
          <cell r="AN13">
            <v>978</v>
          </cell>
          <cell r="AO13">
            <v>19.920000000000002</v>
          </cell>
          <cell r="AP13">
            <v>0</v>
          </cell>
          <cell r="AQ13">
            <v>19.920000000000002</v>
          </cell>
          <cell r="AR13">
            <v>26.52</v>
          </cell>
          <cell r="AS13">
            <v>0</v>
          </cell>
          <cell r="AT13">
            <v>1.1151</v>
          </cell>
          <cell r="AU13">
            <v>3630.55</v>
          </cell>
          <cell r="AV13">
            <v>4048.4263000000001</v>
          </cell>
          <cell r="AW13">
            <v>4217.2412999999997</v>
          </cell>
          <cell r="AX13">
            <v>168.815</v>
          </cell>
          <cell r="AY13">
            <v>14.0679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1.1056999999999999</v>
          </cell>
          <cell r="BP13">
            <v>576.77</v>
          </cell>
          <cell r="BQ13">
            <v>637.7346</v>
          </cell>
          <cell r="BR13">
            <v>664.32809999999995</v>
          </cell>
          <cell r="BS13">
            <v>26.593499999999999</v>
          </cell>
          <cell r="BT13">
            <v>2.2161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1.1056999999999999</v>
          </cell>
          <cell r="CL13">
            <v>21210.729599999999</v>
          </cell>
          <cell r="CM13">
            <v>23452.703699999998</v>
          </cell>
          <cell r="CN13">
            <v>24430.682100000002</v>
          </cell>
          <cell r="CO13">
            <v>977.97839999999997</v>
          </cell>
          <cell r="CP13">
            <v>81.498199999999997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25418.049599999998</v>
          </cell>
          <cell r="EG13">
            <v>28138.864600000001</v>
          </cell>
          <cell r="EH13">
            <v>29312.251499999998</v>
          </cell>
          <cell r="EI13">
            <v>1173.3869</v>
          </cell>
          <cell r="EJ13">
            <v>97.782200000000003</v>
          </cell>
          <cell r="EK13">
            <v>25418.049599999998</v>
          </cell>
          <cell r="EL13">
            <v>28138.864600000001</v>
          </cell>
          <cell r="EM13">
            <v>29312.251499999998</v>
          </cell>
          <cell r="EN13">
            <v>1173.3869</v>
          </cell>
          <cell r="EO13">
            <v>97.782200000000003</v>
          </cell>
          <cell r="EP13">
            <v>168.83999999999995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978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1173.3599999999999</v>
          </cell>
        </row>
        <row r="14">
          <cell r="A14" t="str">
            <v>130049_2011</v>
          </cell>
          <cell r="B14" t="str">
            <v>130049</v>
          </cell>
          <cell r="C14" t="str">
            <v>No</v>
          </cell>
          <cell r="D14" t="str">
            <v>Border Hospitals</v>
          </cell>
          <cell r="E14" t="str">
            <v>9</v>
          </cell>
          <cell r="F14">
            <v>2011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0</v>
          </cell>
          <cell r="L14">
            <v>0</v>
          </cell>
          <cell r="M14">
            <v>4712.6400000000003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2426.2800000000002</v>
          </cell>
          <cell r="S14">
            <v>49.56</v>
          </cell>
          <cell r="T14">
            <v>0</v>
          </cell>
          <cell r="U14">
            <v>0</v>
          </cell>
          <cell r="V14">
            <v>2426.2800000000002</v>
          </cell>
          <cell r="W14">
            <v>49.56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1631.88</v>
          </cell>
          <cell r="AF14">
            <v>17.52</v>
          </cell>
          <cell r="AG14">
            <v>1631.88</v>
          </cell>
          <cell r="AH14">
            <v>17.52</v>
          </cell>
          <cell r="AI14">
            <v>406.2</v>
          </cell>
          <cell r="AJ14">
            <v>116.76</v>
          </cell>
          <cell r="AK14">
            <v>4712.6400000000003</v>
          </cell>
          <cell r="AL14">
            <v>2498.4</v>
          </cell>
          <cell r="AM14">
            <v>12.6</v>
          </cell>
          <cell r="AN14">
            <v>2511</v>
          </cell>
          <cell r="AO14">
            <v>51</v>
          </cell>
          <cell r="AP14">
            <v>0.24</v>
          </cell>
          <cell r="AQ14">
            <v>51.24</v>
          </cell>
          <cell r="AR14">
            <v>1649.4</v>
          </cell>
          <cell r="AS14">
            <v>0</v>
          </cell>
          <cell r="AT14">
            <v>1</v>
          </cell>
          <cell r="AU14">
            <v>113012.4</v>
          </cell>
          <cell r="AV14">
            <v>113012.4</v>
          </cell>
          <cell r="AW14">
            <v>117725.02</v>
          </cell>
          <cell r="AX14">
            <v>4712.62</v>
          </cell>
          <cell r="AY14">
            <v>392.7183</v>
          </cell>
          <cell r="AZ14">
            <v>341221.58</v>
          </cell>
          <cell r="BA14">
            <v>341221.58</v>
          </cell>
          <cell r="BB14">
            <v>341221.58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9493</v>
          </cell>
          <cell r="BK14">
            <v>9493</v>
          </cell>
          <cell r="BL14">
            <v>9493</v>
          </cell>
          <cell r="BM14">
            <v>0</v>
          </cell>
          <cell r="BN14">
            <v>0</v>
          </cell>
          <cell r="BO14">
            <v>1</v>
          </cell>
          <cell r="BP14">
            <v>39134.124000000003</v>
          </cell>
          <cell r="BQ14">
            <v>39134.124000000003</v>
          </cell>
          <cell r="BR14">
            <v>40766.016000000003</v>
          </cell>
          <cell r="BS14">
            <v>1631.8920000000001</v>
          </cell>
          <cell r="BT14">
            <v>135.99100000000001</v>
          </cell>
          <cell r="BU14">
            <v>418.92</v>
          </cell>
          <cell r="BV14">
            <v>418.92</v>
          </cell>
          <cell r="BW14">
            <v>436.38900000000001</v>
          </cell>
          <cell r="BX14">
            <v>17.469000000000001</v>
          </cell>
          <cell r="BY14">
            <v>1.4557</v>
          </cell>
          <cell r="BZ14">
            <v>1</v>
          </cell>
          <cell r="CA14">
            <v>58183.810799999999</v>
          </cell>
          <cell r="CB14">
            <v>58183.810799999999</v>
          </cell>
          <cell r="CC14">
            <v>60610.075700000001</v>
          </cell>
          <cell r="CD14">
            <v>2426.2649000000001</v>
          </cell>
          <cell r="CE14">
            <v>202.18870000000001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1</v>
          </cell>
          <cell r="CL14">
            <v>59912.5602</v>
          </cell>
          <cell r="CM14">
            <v>59912.5602</v>
          </cell>
          <cell r="CN14">
            <v>62410.917300000001</v>
          </cell>
          <cell r="CO14">
            <v>2498.3571000000002</v>
          </cell>
          <cell r="CP14">
            <v>208.19640000000001</v>
          </cell>
          <cell r="CQ14">
            <v>302.0872</v>
          </cell>
          <cell r="CR14">
            <v>302.0872</v>
          </cell>
          <cell r="CS14">
            <v>314.68430000000001</v>
          </cell>
          <cell r="CT14">
            <v>12.597099999999999</v>
          </cell>
          <cell r="CU14">
            <v>1.0498000000000001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406.2</v>
          </cell>
          <cell r="DT14">
            <v>406.2</v>
          </cell>
          <cell r="DU14">
            <v>33.85</v>
          </cell>
          <cell r="DV14">
            <v>0</v>
          </cell>
          <cell r="DW14">
            <v>0</v>
          </cell>
          <cell r="DX14">
            <v>116.76</v>
          </cell>
          <cell r="DY14">
            <v>116.76</v>
          </cell>
          <cell r="DZ14">
            <v>9.73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621678.48219999997</v>
          </cell>
          <cell r="EG14">
            <v>621678.48219999997</v>
          </cell>
          <cell r="EH14">
            <v>632977.68229999999</v>
          </cell>
          <cell r="EI14">
            <v>11299.2001</v>
          </cell>
          <cell r="EJ14">
            <v>941.6</v>
          </cell>
          <cell r="EK14">
            <v>621678.48219999997</v>
          </cell>
          <cell r="EL14">
            <v>621678.48219999997</v>
          </cell>
          <cell r="EM14">
            <v>633500.64229999995</v>
          </cell>
          <cell r="EN14">
            <v>11822.160099999999</v>
          </cell>
          <cell r="EO14">
            <v>985.18</v>
          </cell>
          <cell r="EP14">
            <v>4712.6400000000012</v>
          </cell>
          <cell r="EQ14">
            <v>0</v>
          </cell>
          <cell r="ER14">
            <v>0</v>
          </cell>
          <cell r="ES14">
            <v>0</v>
          </cell>
          <cell r="ET14">
            <v>2426.2800000000002</v>
          </cell>
          <cell r="EU14">
            <v>0</v>
          </cell>
          <cell r="EV14">
            <v>2498.3999999999996</v>
          </cell>
          <cell r="EW14">
            <v>12.600000000000003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11299.320000000002</v>
          </cell>
        </row>
        <row r="15">
          <cell r="A15" t="str">
            <v>130049_2012</v>
          </cell>
          <cell r="B15" t="str">
            <v>130049</v>
          </cell>
          <cell r="C15" t="str">
            <v>No</v>
          </cell>
          <cell r="D15" t="str">
            <v>Border Hospitals</v>
          </cell>
          <cell r="E15" t="str">
            <v>9</v>
          </cell>
          <cell r="F15">
            <v>2012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0</v>
          </cell>
          <cell r="L15">
            <v>0</v>
          </cell>
          <cell r="M15">
            <v>4976.5200000000004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2562.12</v>
          </cell>
          <cell r="S15">
            <v>52.32</v>
          </cell>
          <cell r="T15">
            <v>0</v>
          </cell>
          <cell r="U15">
            <v>0</v>
          </cell>
          <cell r="V15">
            <v>2562.12</v>
          </cell>
          <cell r="W15">
            <v>52.32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1715.88</v>
          </cell>
          <cell r="AF15">
            <v>18.48</v>
          </cell>
          <cell r="AG15">
            <v>1715.88</v>
          </cell>
          <cell r="AH15">
            <v>18.48</v>
          </cell>
          <cell r="AI15">
            <v>429</v>
          </cell>
          <cell r="AJ15">
            <v>122.76</v>
          </cell>
          <cell r="AK15">
            <v>4976.5200000000004</v>
          </cell>
          <cell r="AL15">
            <v>2627.04</v>
          </cell>
          <cell r="AM15">
            <v>13.2</v>
          </cell>
          <cell r="AN15">
            <v>2640.24</v>
          </cell>
          <cell r="AO15">
            <v>53.64</v>
          </cell>
          <cell r="AP15">
            <v>0.24</v>
          </cell>
          <cell r="AQ15">
            <v>53.88</v>
          </cell>
          <cell r="AR15">
            <v>1734.36</v>
          </cell>
          <cell r="AS15">
            <v>0</v>
          </cell>
          <cell r="AT15">
            <v>1.056</v>
          </cell>
          <cell r="AU15">
            <v>113012.4</v>
          </cell>
          <cell r="AV15">
            <v>119341.0944</v>
          </cell>
          <cell r="AW15">
            <v>124317.6211</v>
          </cell>
          <cell r="AX15">
            <v>4976.5267000000003</v>
          </cell>
          <cell r="AY15">
            <v>414.7106</v>
          </cell>
          <cell r="AZ15">
            <v>341221.58</v>
          </cell>
          <cell r="BA15">
            <v>360329.98849999998</v>
          </cell>
          <cell r="BB15">
            <v>360329.98849999998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9493</v>
          </cell>
          <cell r="BK15">
            <v>10024.608</v>
          </cell>
          <cell r="BL15">
            <v>10024.608</v>
          </cell>
          <cell r="BM15">
            <v>0</v>
          </cell>
          <cell r="BN15">
            <v>0</v>
          </cell>
          <cell r="BO15">
            <v>1.0515000000000001</v>
          </cell>
          <cell r="BP15">
            <v>39134.124000000003</v>
          </cell>
          <cell r="BQ15">
            <v>41149.5314</v>
          </cell>
          <cell r="BR15">
            <v>42865.465799999998</v>
          </cell>
          <cell r="BS15">
            <v>1715.9344000000001</v>
          </cell>
          <cell r="BT15">
            <v>142.99449999999999</v>
          </cell>
          <cell r="BU15">
            <v>418.92</v>
          </cell>
          <cell r="BV15">
            <v>440.49439999999998</v>
          </cell>
          <cell r="BW15">
            <v>458.863</v>
          </cell>
          <cell r="BX15">
            <v>18.3687</v>
          </cell>
          <cell r="BY15">
            <v>1.5306999999999999</v>
          </cell>
          <cell r="BZ15">
            <v>1.056</v>
          </cell>
          <cell r="CA15">
            <v>58183.810799999999</v>
          </cell>
          <cell r="CB15">
            <v>61442.104200000002</v>
          </cell>
          <cell r="CC15">
            <v>64004.2399</v>
          </cell>
          <cell r="CD15">
            <v>2562.1356999999998</v>
          </cell>
          <cell r="CE15">
            <v>213.51130000000001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1.0515000000000001</v>
          </cell>
          <cell r="CL15">
            <v>59912.5602</v>
          </cell>
          <cell r="CM15">
            <v>62998.057099999998</v>
          </cell>
          <cell r="CN15">
            <v>65625.079500000007</v>
          </cell>
          <cell r="CO15">
            <v>2627.0225</v>
          </cell>
          <cell r="CP15">
            <v>218.91849999999999</v>
          </cell>
          <cell r="CQ15">
            <v>302.0872</v>
          </cell>
          <cell r="CR15">
            <v>317.6447</v>
          </cell>
          <cell r="CS15">
            <v>330.89049999999997</v>
          </cell>
          <cell r="CT15">
            <v>13.245900000000001</v>
          </cell>
          <cell r="CU15">
            <v>1.1037999999999999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429</v>
          </cell>
          <cell r="DT15">
            <v>429</v>
          </cell>
          <cell r="DU15">
            <v>35.75</v>
          </cell>
          <cell r="DV15">
            <v>0</v>
          </cell>
          <cell r="DW15">
            <v>0</v>
          </cell>
          <cell r="DX15">
            <v>122.76</v>
          </cell>
          <cell r="DY15">
            <v>122.76</v>
          </cell>
          <cell r="DZ15">
            <v>10.23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621678.48219999997</v>
          </cell>
          <cell r="EG15">
            <v>656043.52260000003</v>
          </cell>
          <cell r="EH15">
            <v>667956.75650000002</v>
          </cell>
          <cell r="EI15">
            <v>11913.233899999999</v>
          </cell>
          <cell r="EJ15">
            <v>992.76949999999999</v>
          </cell>
          <cell r="EK15">
            <v>621678.48219999997</v>
          </cell>
          <cell r="EL15">
            <v>656043.52260000003</v>
          </cell>
          <cell r="EM15">
            <v>668508.51650000003</v>
          </cell>
          <cell r="EN15">
            <v>12464.993899999999</v>
          </cell>
          <cell r="EO15">
            <v>1038.7494999999999</v>
          </cell>
          <cell r="EP15">
            <v>4976.5199999999995</v>
          </cell>
          <cell r="EQ15">
            <v>0</v>
          </cell>
          <cell r="ER15">
            <v>0</v>
          </cell>
          <cell r="ES15">
            <v>0</v>
          </cell>
          <cell r="ET15">
            <v>2562.12</v>
          </cell>
          <cell r="EU15">
            <v>0</v>
          </cell>
          <cell r="EV15">
            <v>2627.0400000000004</v>
          </cell>
          <cell r="EW15">
            <v>13.199999999999998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11913.24</v>
          </cell>
        </row>
        <row r="16">
          <cell r="A16" t="str">
            <v>130049_2013</v>
          </cell>
          <cell r="B16" t="str">
            <v>130049</v>
          </cell>
          <cell r="C16" t="str">
            <v>No</v>
          </cell>
          <cell r="D16" t="str">
            <v>Border Hospitals</v>
          </cell>
          <cell r="E16" t="str">
            <v>9</v>
          </cell>
          <cell r="F16">
            <v>2013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0</v>
          </cell>
          <cell r="L16">
            <v>0</v>
          </cell>
          <cell r="M16">
            <v>5255.04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2705.52</v>
          </cell>
          <cell r="S16">
            <v>55.2</v>
          </cell>
          <cell r="T16">
            <v>0</v>
          </cell>
          <cell r="U16">
            <v>0</v>
          </cell>
          <cell r="V16">
            <v>2705.52</v>
          </cell>
          <cell r="W16">
            <v>55.2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1804.32</v>
          </cell>
          <cell r="AF16">
            <v>19.32</v>
          </cell>
          <cell r="AG16">
            <v>1804.32</v>
          </cell>
          <cell r="AH16">
            <v>19.32</v>
          </cell>
          <cell r="AI16">
            <v>453</v>
          </cell>
          <cell r="AJ16">
            <v>129.12</v>
          </cell>
          <cell r="AK16">
            <v>5255.04</v>
          </cell>
          <cell r="AL16">
            <v>2762.52</v>
          </cell>
          <cell r="AM16">
            <v>13.92</v>
          </cell>
          <cell r="AN16">
            <v>2776.44</v>
          </cell>
          <cell r="AO16">
            <v>56.4</v>
          </cell>
          <cell r="AP16">
            <v>0.24</v>
          </cell>
          <cell r="AQ16">
            <v>56.64</v>
          </cell>
          <cell r="AR16">
            <v>1823.64</v>
          </cell>
          <cell r="AS16">
            <v>0</v>
          </cell>
          <cell r="AT16">
            <v>1.1151</v>
          </cell>
          <cell r="AU16">
            <v>113012.4</v>
          </cell>
          <cell r="AV16">
            <v>126020.1272</v>
          </cell>
          <cell r="AW16">
            <v>131275.1698</v>
          </cell>
          <cell r="AX16">
            <v>5255.0425999999998</v>
          </cell>
          <cell r="AY16">
            <v>437.92020000000002</v>
          </cell>
          <cell r="AZ16">
            <v>341221.58</v>
          </cell>
          <cell r="BA16">
            <v>380496.1839</v>
          </cell>
          <cell r="BB16">
            <v>380496.1839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9493</v>
          </cell>
          <cell r="BK16">
            <v>10585.6443</v>
          </cell>
          <cell r="BL16">
            <v>10585.6443</v>
          </cell>
          <cell r="BM16">
            <v>0</v>
          </cell>
          <cell r="BN16">
            <v>0</v>
          </cell>
          <cell r="BO16">
            <v>1.1056999999999999</v>
          </cell>
          <cell r="BP16">
            <v>39134.124000000003</v>
          </cell>
          <cell r="BQ16">
            <v>43270.600899999998</v>
          </cell>
          <cell r="BR16">
            <v>45074.983899999999</v>
          </cell>
          <cell r="BS16">
            <v>1804.383</v>
          </cell>
          <cell r="BT16">
            <v>150.36519999999999</v>
          </cell>
          <cell r="BU16">
            <v>418.92</v>
          </cell>
          <cell r="BV16">
            <v>463.19979999999998</v>
          </cell>
          <cell r="BW16">
            <v>482.51530000000002</v>
          </cell>
          <cell r="BX16">
            <v>19.3155</v>
          </cell>
          <cell r="BY16">
            <v>1.6095999999999999</v>
          </cell>
          <cell r="BZ16">
            <v>1.1151</v>
          </cell>
          <cell r="CA16">
            <v>58183.810799999999</v>
          </cell>
          <cell r="CB16">
            <v>64880.767399999997</v>
          </cell>
          <cell r="CC16">
            <v>67586.295400000003</v>
          </cell>
          <cell r="CD16">
            <v>2705.5279999999998</v>
          </cell>
          <cell r="CE16">
            <v>225.4607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1.1056999999999999</v>
          </cell>
          <cell r="CL16">
            <v>59912.5602</v>
          </cell>
          <cell r="CM16">
            <v>66245.317800000004</v>
          </cell>
          <cell r="CN16">
            <v>69007.751300000004</v>
          </cell>
          <cell r="CO16">
            <v>2762.4333999999999</v>
          </cell>
          <cell r="CP16">
            <v>230.2028</v>
          </cell>
          <cell r="CQ16">
            <v>302.0872</v>
          </cell>
          <cell r="CR16">
            <v>334.01780000000002</v>
          </cell>
          <cell r="CS16">
            <v>347.94639999999998</v>
          </cell>
          <cell r="CT16">
            <v>13.928599999999999</v>
          </cell>
          <cell r="CU16">
            <v>1.1607000000000001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453</v>
          </cell>
          <cell r="DT16">
            <v>453</v>
          </cell>
          <cell r="DU16">
            <v>37.75</v>
          </cell>
          <cell r="DV16">
            <v>0</v>
          </cell>
          <cell r="DW16">
            <v>0</v>
          </cell>
          <cell r="DX16">
            <v>129.12</v>
          </cell>
          <cell r="DY16">
            <v>129.12</v>
          </cell>
          <cell r="DZ16">
            <v>10.76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621678.48219999997</v>
          </cell>
          <cell r="EG16">
            <v>692295.85919999995</v>
          </cell>
          <cell r="EH16">
            <v>704856.49029999995</v>
          </cell>
          <cell r="EI16">
            <v>12560.631100000001</v>
          </cell>
          <cell r="EJ16">
            <v>1046.7193</v>
          </cell>
          <cell r="EK16">
            <v>621678.48219999997</v>
          </cell>
          <cell r="EL16">
            <v>692295.85919999995</v>
          </cell>
          <cell r="EM16">
            <v>705438.61029999994</v>
          </cell>
          <cell r="EN16">
            <v>13142.751099999999</v>
          </cell>
          <cell r="EO16">
            <v>1095.2293</v>
          </cell>
          <cell r="EP16">
            <v>5255.04</v>
          </cell>
          <cell r="EQ16">
            <v>0</v>
          </cell>
          <cell r="ER16">
            <v>0</v>
          </cell>
          <cell r="ES16">
            <v>0</v>
          </cell>
          <cell r="ET16">
            <v>2705.52</v>
          </cell>
          <cell r="EU16">
            <v>0</v>
          </cell>
          <cell r="EV16">
            <v>2762.52</v>
          </cell>
          <cell r="EW16">
            <v>13.92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12560.640000000001</v>
          </cell>
        </row>
        <row r="17">
          <cell r="A17" t="str">
            <v>380001_2011</v>
          </cell>
          <cell r="B17" t="str">
            <v>380001</v>
          </cell>
          <cell r="C17" t="str">
            <v>No</v>
          </cell>
          <cell r="D17" t="str">
            <v>Border Hospitals</v>
          </cell>
          <cell r="E17" t="str">
            <v>9</v>
          </cell>
          <cell r="F17">
            <v>2011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0</v>
          </cell>
          <cell r="L17">
            <v>0</v>
          </cell>
          <cell r="M17">
            <v>21009.48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2095.8000000000002</v>
          </cell>
          <cell r="S17">
            <v>42.72</v>
          </cell>
          <cell r="T17">
            <v>0</v>
          </cell>
          <cell r="U17">
            <v>0</v>
          </cell>
          <cell r="V17">
            <v>2095.8000000000002</v>
          </cell>
          <cell r="W17">
            <v>42.72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19100.04</v>
          </cell>
          <cell r="AF17">
            <v>21.72</v>
          </cell>
          <cell r="AG17">
            <v>19100.04</v>
          </cell>
          <cell r="AH17">
            <v>21.72</v>
          </cell>
          <cell r="AI17">
            <v>388.68</v>
          </cell>
          <cell r="AJ17">
            <v>2003.76</v>
          </cell>
          <cell r="AK17">
            <v>21009.48</v>
          </cell>
          <cell r="AL17">
            <v>4197.12</v>
          </cell>
          <cell r="AM17">
            <v>3.24</v>
          </cell>
          <cell r="AN17">
            <v>4200.3599999999997</v>
          </cell>
          <cell r="AO17">
            <v>85.68</v>
          </cell>
          <cell r="AP17">
            <v>0.12</v>
          </cell>
          <cell r="AQ17">
            <v>85.8</v>
          </cell>
          <cell r="AR17">
            <v>19121.759999999998</v>
          </cell>
          <cell r="AS17">
            <v>0</v>
          </cell>
          <cell r="AT17">
            <v>1</v>
          </cell>
          <cell r="AU17">
            <v>503824.49</v>
          </cell>
          <cell r="AV17">
            <v>503824.49</v>
          </cell>
          <cell r="AW17">
            <v>524833.97</v>
          </cell>
          <cell r="AX17">
            <v>21009.48</v>
          </cell>
          <cell r="AY17">
            <v>1750.79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1</v>
          </cell>
          <cell r="BP17">
            <v>458035.45159999997</v>
          </cell>
          <cell r="BQ17">
            <v>458035.45159999997</v>
          </cell>
          <cell r="BR17">
            <v>477135.53139999998</v>
          </cell>
          <cell r="BS17">
            <v>19100.0798</v>
          </cell>
          <cell r="BT17">
            <v>1591.6732999999999</v>
          </cell>
          <cell r="BU17">
            <v>521.07000000000005</v>
          </cell>
          <cell r="BV17">
            <v>521.07000000000005</v>
          </cell>
          <cell r="BW17">
            <v>542.79859999999996</v>
          </cell>
          <cell r="BX17">
            <v>21.7286</v>
          </cell>
          <cell r="BY17">
            <v>1.8107</v>
          </cell>
          <cell r="BZ17">
            <v>1</v>
          </cell>
          <cell r="CA17">
            <v>50259.346700000002</v>
          </cell>
          <cell r="CB17">
            <v>50259.346700000002</v>
          </cell>
          <cell r="CC17">
            <v>52355.161599999999</v>
          </cell>
          <cell r="CD17">
            <v>2095.8148999999999</v>
          </cell>
          <cell r="CE17">
            <v>174.65119999999999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1</v>
          </cell>
          <cell r="CL17">
            <v>100650.7653</v>
          </cell>
          <cell r="CM17">
            <v>100650.7653</v>
          </cell>
          <cell r="CN17">
            <v>104847.9005</v>
          </cell>
          <cell r="CO17">
            <v>4197.1351999999997</v>
          </cell>
          <cell r="CP17">
            <v>349.76130000000001</v>
          </cell>
          <cell r="CQ17">
            <v>76.644000000000005</v>
          </cell>
          <cell r="CR17">
            <v>76.644000000000005</v>
          </cell>
          <cell r="CS17">
            <v>79.84</v>
          </cell>
          <cell r="CT17">
            <v>3.1960000000000002</v>
          </cell>
          <cell r="CU17">
            <v>0.26629999999999998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388.68</v>
          </cell>
          <cell r="DT17">
            <v>388.68</v>
          </cell>
          <cell r="DU17">
            <v>32.39</v>
          </cell>
          <cell r="DV17">
            <v>0</v>
          </cell>
          <cell r="DW17">
            <v>0</v>
          </cell>
          <cell r="DX17">
            <v>2003.76</v>
          </cell>
          <cell r="DY17">
            <v>2003.76</v>
          </cell>
          <cell r="DZ17">
            <v>166.98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1113367.7675999999</v>
          </cell>
          <cell r="EG17">
            <v>1113367.7675999999</v>
          </cell>
          <cell r="EH17">
            <v>1159795.2021000001</v>
          </cell>
          <cell r="EI17">
            <v>46427.434500000003</v>
          </cell>
          <cell r="EJ17">
            <v>3868.9529000000002</v>
          </cell>
          <cell r="EK17">
            <v>1113367.7675999999</v>
          </cell>
          <cell r="EL17">
            <v>1113367.7675999999</v>
          </cell>
          <cell r="EM17">
            <v>1162187.6421000001</v>
          </cell>
          <cell r="EN17">
            <v>48819.874499999998</v>
          </cell>
          <cell r="EO17">
            <v>4068.3229000000001</v>
          </cell>
          <cell r="EP17">
            <v>21009.480000000007</v>
          </cell>
          <cell r="EQ17">
            <v>0</v>
          </cell>
          <cell r="ER17">
            <v>0</v>
          </cell>
          <cell r="ES17">
            <v>0</v>
          </cell>
          <cell r="ET17">
            <v>2095.8000000000006</v>
          </cell>
          <cell r="EU17">
            <v>0</v>
          </cell>
          <cell r="EV17">
            <v>4197.1200000000008</v>
          </cell>
          <cell r="EW17">
            <v>3.24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46427.400000000009</v>
          </cell>
        </row>
        <row r="18">
          <cell r="A18" t="str">
            <v>380001_2012</v>
          </cell>
          <cell r="B18" t="str">
            <v>380001</v>
          </cell>
          <cell r="C18" t="str">
            <v>No</v>
          </cell>
          <cell r="D18" t="str">
            <v>Border Hospitals</v>
          </cell>
          <cell r="E18" t="str">
            <v>9</v>
          </cell>
          <cell r="F18">
            <v>2012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0</v>
          </cell>
          <cell r="L18">
            <v>0</v>
          </cell>
          <cell r="M18">
            <v>22185.96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2213.16</v>
          </cell>
          <cell r="S18">
            <v>45.12</v>
          </cell>
          <cell r="T18">
            <v>0</v>
          </cell>
          <cell r="U18">
            <v>0</v>
          </cell>
          <cell r="V18">
            <v>2213.16</v>
          </cell>
          <cell r="W18">
            <v>45.12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20083.68</v>
          </cell>
          <cell r="AF18">
            <v>22.8</v>
          </cell>
          <cell r="AG18">
            <v>20083.68</v>
          </cell>
          <cell r="AH18">
            <v>22.8</v>
          </cell>
          <cell r="AI18">
            <v>410.52</v>
          </cell>
          <cell r="AJ18">
            <v>2106.96</v>
          </cell>
          <cell r="AK18">
            <v>22185.96</v>
          </cell>
          <cell r="AL18">
            <v>4413.24</v>
          </cell>
          <cell r="AM18">
            <v>3.36</v>
          </cell>
          <cell r="AN18">
            <v>4416.6000000000004</v>
          </cell>
          <cell r="AO18">
            <v>90.12</v>
          </cell>
          <cell r="AP18">
            <v>0.12</v>
          </cell>
          <cell r="AQ18">
            <v>90.24</v>
          </cell>
          <cell r="AR18">
            <v>20106.48</v>
          </cell>
          <cell r="AS18">
            <v>0</v>
          </cell>
          <cell r="AT18">
            <v>1.056</v>
          </cell>
          <cell r="AU18">
            <v>503824.49</v>
          </cell>
          <cell r="AV18">
            <v>532038.66139999998</v>
          </cell>
          <cell r="AW18">
            <v>554224.67229999998</v>
          </cell>
          <cell r="AX18">
            <v>22186.010900000001</v>
          </cell>
          <cell r="AY18">
            <v>1848.8342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1.0515000000000001</v>
          </cell>
          <cell r="BP18">
            <v>458035.45159999997</v>
          </cell>
          <cell r="BQ18">
            <v>481624.27740000002</v>
          </cell>
          <cell r="BR18">
            <v>501708.01130000001</v>
          </cell>
          <cell r="BS18">
            <v>20083.733899999999</v>
          </cell>
          <cell r="BT18">
            <v>1673.6445000000001</v>
          </cell>
          <cell r="BU18">
            <v>521.07000000000005</v>
          </cell>
          <cell r="BV18">
            <v>547.90509999999995</v>
          </cell>
          <cell r="BW18">
            <v>570.7527</v>
          </cell>
          <cell r="BX18">
            <v>22.8476</v>
          </cell>
          <cell r="BY18">
            <v>1.9039999999999999</v>
          </cell>
          <cell r="BZ18">
            <v>1.056</v>
          </cell>
          <cell r="CA18">
            <v>50259.346700000002</v>
          </cell>
          <cell r="CB18">
            <v>53073.8701</v>
          </cell>
          <cell r="CC18">
            <v>55287.050600000002</v>
          </cell>
          <cell r="CD18">
            <v>2213.1804999999999</v>
          </cell>
          <cell r="CE18">
            <v>184.43170000000001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1.0515000000000001</v>
          </cell>
          <cell r="CL18">
            <v>100650.7653</v>
          </cell>
          <cell r="CM18">
            <v>105834.2797</v>
          </cell>
          <cell r="CN18">
            <v>110247.5674</v>
          </cell>
          <cell r="CO18">
            <v>4413.2876999999999</v>
          </cell>
          <cell r="CP18">
            <v>367.774</v>
          </cell>
          <cell r="CQ18">
            <v>76.644000000000005</v>
          </cell>
          <cell r="CR18">
            <v>80.591200000000001</v>
          </cell>
          <cell r="CS18">
            <v>83.951800000000006</v>
          </cell>
          <cell r="CT18">
            <v>3.3605999999999998</v>
          </cell>
          <cell r="CU18">
            <v>0.28000000000000003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410.52</v>
          </cell>
          <cell r="DT18">
            <v>410.52</v>
          </cell>
          <cell r="DU18">
            <v>34.21</v>
          </cell>
          <cell r="DV18">
            <v>0</v>
          </cell>
          <cell r="DW18">
            <v>0</v>
          </cell>
          <cell r="DX18">
            <v>2106.96</v>
          </cell>
          <cell r="DY18">
            <v>2106.96</v>
          </cell>
          <cell r="DZ18">
            <v>175.58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1113367.7675999999</v>
          </cell>
          <cell r="EG18">
            <v>1173199.5848999999</v>
          </cell>
          <cell r="EH18">
            <v>1222122.0061000001</v>
          </cell>
          <cell r="EI18">
            <v>48922.421199999997</v>
          </cell>
          <cell r="EJ18">
            <v>4076.8683999999998</v>
          </cell>
          <cell r="EK18">
            <v>1113367.7675999999</v>
          </cell>
          <cell r="EL18">
            <v>1173199.5848999999</v>
          </cell>
          <cell r="EM18">
            <v>1224639.4861000001</v>
          </cell>
          <cell r="EN18">
            <v>51439.9012</v>
          </cell>
          <cell r="EO18">
            <v>4286.6584000000003</v>
          </cell>
          <cell r="EP18">
            <v>22185.960000000006</v>
          </cell>
          <cell r="EQ18">
            <v>0</v>
          </cell>
          <cell r="ER18">
            <v>0</v>
          </cell>
          <cell r="ES18">
            <v>0</v>
          </cell>
          <cell r="ET18">
            <v>2213.1600000000003</v>
          </cell>
          <cell r="EU18">
            <v>0</v>
          </cell>
          <cell r="EV18">
            <v>4413.24</v>
          </cell>
          <cell r="EW18">
            <v>3.3600000000000012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48922.200000000004</v>
          </cell>
        </row>
        <row r="19">
          <cell r="A19" t="str">
            <v>380001_2013</v>
          </cell>
          <cell r="B19" t="str">
            <v>380001</v>
          </cell>
          <cell r="C19" t="str">
            <v>No</v>
          </cell>
          <cell r="D19" t="str">
            <v>Border Hospitals</v>
          </cell>
          <cell r="E19" t="str">
            <v>9</v>
          </cell>
          <cell r="F19">
            <v>2013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0</v>
          </cell>
          <cell r="L19">
            <v>0</v>
          </cell>
          <cell r="M19">
            <v>23427.72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2337</v>
          </cell>
          <cell r="S19">
            <v>47.64</v>
          </cell>
          <cell r="T19">
            <v>0</v>
          </cell>
          <cell r="U19">
            <v>0</v>
          </cell>
          <cell r="V19">
            <v>2337</v>
          </cell>
          <cell r="W19">
            <v>47.64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21118.92</v>
          </cell>
          <cell r="AF19">
            <v>24</v>
          </cell>
          <cell r="AG19">
            <v>21118.92</v>
          </cell>
          <cell r="AH19">
            <v>24</v>
          </cell>
          <cell r="AI19">
            <v>433.44</v>
          </cell>
          <cell r="AJ19">
            <v>2215.6799999999998</v>
          </cell>
          <cell r="AK19">
            <v>23427.72</v>
          </cell>
          <cell r="AL19">
            <v>4640.76</v>
          </cell>
          <cell r="AM19">
            <v>3.6</v>
          </cell>
          <cell r="AN19">
            <v>4644.3599999999997</v>
          </cell>
          <cell r="AO19">
            <v>94.68</v>
          </cell>
          <cell r="AP19">
            <v>0.12</v>
          </cell>
          <cell r="AQ19">
            <v>94.8</v>
          </cell>
          <cell r="AR19">
            <v>21142.92</v>
          </cell>
          <cell r="AS19">
            <v>0</v>
          </cell>
          <cell r="AT19">
            <v>1.1151</v>
          </cell>
          <cell r="AU19">
            <v>503824.49</v>
          </cell>
          <cell r="AV19">
            <v>561814.6888</v>
          </cell>
          <cell r="AW19">
            <v>585242.35990000004</v>
          </cell>
          <cell r="AX19">
            <v>23427.6711</v>
          </cell>
          <cell r="AY19">
            <v>1952.3059000000001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1.1056999999999999</v>
          </cell>
          <cell r="BP19">
            <v>458035.45159999997</v>
          </cell>
          <cell r="BQ19">
            <v>506449.79879999999</v>
          </cell>
          <cell r="BR19">
            <v>527568.75710000005</v>
          </cell>
          <cell r="BS19">
            <v>21118.958200000001</v>
          </cell>
          <cell r="BT19">
            <v>1759.9132</v>
          </cell>
          <cell r="BU19">
            <v>521.07000000000005</v>
          </cell>
          <cell r="BV19">
            <v>576.14710000000002</v>
          </cell>
          <cell r="BW19">
            <v>600.17240000000004</v>
          </cell>
          <cell r="BX19">
            <v>24.025300000000001</v>
          </cell>
          <cell r="BY19">
            <v>2.0021</v>
          </cell>
          <cell r="BZ19">
            <v>1.1151</v>
          </cell>
          <cell r="CA19">
            <v>50259.346700000002</v>
          </cell>
          <cell r="CB19">
            <v>56044.197500000002</v>
          </cell>
          <cell r="CC19">
            <v>58381.240700000002</v>
          </cell>
          <cell r="CD19">
            <v>2337.0432000000001</v>
          </cell>
          <cell r="CE19">
            <v>194.75360000000001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1.1056999999999999</v>
          </cell>
          <cell r="CL19">
            <v>100650.7653</v>
          </cell>
          <cell r="CM19">
            <v>111289.5512</v>
          </cell>
          <cell r="CN19">
            <v>115930.3236</v>
          </cell>
          <cell r="CO19">
            <v>4640.7723999999998</v>
          </cell>
          <cell r="CP19">
            <v>386.73099999999999</v>
          </cell>
          <cell r="CQ19">
            <v>76.644000000000005</v>
          </cell>
          <cell r="CR19">
            <v>84.7453</v>
          </cell>
          <cell r="CS19">
            <v>88.2791</v>
          </cell>
          <cell r="CT19">
            <v>3.5337999999999998</v>
          </cell>
          <cell r="CU19">
            <v>0.29449999999999998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433.44</v>
          </cell>
          <cell r="DT19">
            <v>433.44</v>
          </cell>
          <cell r="DU19">
            <v>36.119999999999997</v>
          </cell>
          <cell r="DV19">
            <v>0</v>
          </cell>
          <cell r="DW19">
            <v>0</v>
          </cell>
          <cell r="DX19">
            <v>2215.6799999999998</v>
          </cell>
          <cell r="DY19">
            <v>2215.6799999999998</v>
          </cell>
          <cell r="DZ19">
            <v>184.64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1113367.7675999999</v>
          </cell>
          <cell r="EG19">
            <v>1236259.1287</v>
          </cell>
          <cell r="EH19">
            <v>1287811.1328</v>
          </cell>
          <cell r="EI19">
            <v>51552.004099999998</v>
          </cell>
          <cell r="EJ19">
            <v>4296.0002999999997</v>
          </cell>
          <cell r="EK19">
            <v>1113367.7675999999</v>
          </cell>
          <cell r="EL19">
            <v>1236259.1287</v>
          </cell>
          <cell r="EM19">
            <v>1290460.2527999999</v>
          </cell>
          <cell r="EN19">
            <v>54201.124100000001</v>
          </cell>
          <cell r="EO19">
            <v>4516.7602999999999</v>
          </cell>
          <cell r="EP19">
            <v>23427.72</v>
          </cell>
          <cell r="EQ19">
            <v>0</v>
          </cell>
          <cell r="ER19">
            <v>0</v>
          </cell>
          <cell r="ES19">
            <v>0</v>
          </cell>
          <cell r="ET19">
            <v>2337</v>
          </cell>
          <cell r="EU19">
            <v>0</v>
          </cell>
          <cell r="EV19">
            <v>4640.76</v>
          </cell>
          <cell r="EW19">
            <v>3.5999999999999992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51552</v>
          </cell>
        </row>
        <row r="20">
          <cell r="A20" t="str">
            <v>380004_2011</v>
          </cell>
          <cell r="B20" t="str">
            <v>380004</v>
          </cell>
          <cell r="C20" t="str">
            <v>No</v>
          </cell>
          <cell r="D20" t="str">
            <v>Border Hospitals</v>
          </cell>
          <cell r="E20" t="str">
            <v>9</v>
          </cell>
          <cell r="F20">
            <v>2011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0</v>
          </cell>
          <cell r="L20">
            <v>0</v>
          </cell>
          <cell r="M20">
            <v>14148.96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4689.6000000000004</v>
          </cell>
          <cell r="S20">
            <v>95.76</v>
          </cell>
          <cell r="T20">
            <v>0</v>
          </cell>
          <cell r="U20">
            <v>0</v>
          </cell>
          <cell r="V20">
            <v>4689.6000000000004</v>
          </cell>
          <cell r="W20">
            <v>95.76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2272.3200000000002</v>
          </cell>
          <cell r="AF20">
            <v>0</v>
          </cell>
          <cell r="AG20">
            <v>2272.3200000000002</v>
          </cell>
          <cell r="AH20">
            <v>0</v>
          </cell>
          <cell r="AI20">
            <v>2519.4</v>
          </cell>
          <cell r="AJ20">
            <v>316.56</v>
          </cell>
          <cell r="AK20">
            <v>14148.96</v>
          </cell>
          <cell r="AL20">
            <v>2573.2800000000002</v>
          </cell>
          <cell r="AM20">
            <v>10.08</v>
          </cell>
          <cell r="AN20">
            <v>2583.36</v>
          </cell>
          <cell r="AO20">
            <v>52.56</v>
          </cell>
          <cell r="AP20">
            <v>0.24</v>
          </cell>
          <cell r="AQ20">
            <v>52.8</v>
          </cell>
          <cell r="AR20">
            <v>2272.3200000000002</v>
          </cell>
          <cell r="AS20">
            <v>0</v>
          </cell>
          <cell r="AT20">
            <v>1</v>
          </cell>
          <cell r="AU20">
            <v>339304.69</v>
          </cell>
          <cell r="AV20">
            <v>339304.69</v>
          </cell>
          <cell r="AW20">
            <v>353453.7</v>
          </cell>
          <cell r="AX20">
            <v>14149.01</v>
          </cell>
          <cell r="AY20">
            <v>1179.0842</v>
          </cell>
          <cell r="AZ20">
            <v>11219</v>
          </cell>
          <cell r="BA20">
            <v>11219</v>
          </cell>
          <cell r="BB20">
            <v>11219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1</v>
          </cell>
          <cell r="BP20">
            <v>54492.877999999997</v>
          </cell>
          <cell r="BQ20">
            <v>54492.877999999997</v>
          </cell>
          <cell r="BR20">
            <v>56765.231299999999</v>
          </cell>
          <cell r="BS20">
            <v>2272.3533000000002</v>
          </cell>
          <cell r="BT20">
            <v>189.36279999999999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1</v>
          </cell>
          <cell r="CA20">
            <v>112460.4927</v>
          </cell>
          <cell r="CB20">
            <v>112460.4927</v>
          </cell>
          <cell r="CC20">
            <v>117150.0953</v>
          </cell>
          <cell r="CD20">
            <v>4689.6026000000002</v>
          </cell>
          <cell r="CE20">
            <v>390.80020000000002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1</v>
          </cell>
          <cell r="CL20">
            <v>61709.654199999997</v>
          </cell>
          <cell r="CM20">
            <v>61709.654199999997</v>
          </cell>
          <cell r="CN20">
            <v>64282.946900000003</v>
          </cell>
          <cell r="CO20">
            <v>2573.2927</v>
          </cell>
          <cell r="CP20">
            <v>214.44110000000001</v>
          </cell>
          <cell r="CQ20">
            <v>240.41470000000001</v>
          </cell>
          <cell r="CR20">
            <v>240.41470000000001</v>
          </cell>
          <cell r="CS20">
            <v>250.44</v>
          </cell>
          <cell r="CT20">
            <v>10.0253</v>
          </cell>
          <cell r="CU20">
            <v>0.83540000000000003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2519.4</v>
          </cell>
          <cell r="DT20">
            <v>2519.4</v>
          </cell>
          <cell r="DU20">
            <v>209.95</v>
          </cell>
          <cell r="DV20">
            <v>0</v>
          </cell>
          <cell r="DW20">
            <v>0</v>
          </cell>
          <cell r="DX20">
            <v>316.56</v>
          </cell>
          <cell r="DY20">
            <v>316.56</v>
          </cell>
          <cell r="DZ20">
            <v>26.38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579427.12959999999</v>
          </cell>
          <cell r="EG20">
            <v>579427.12959999999</v>
          </cell>
          <cell r="EH20">
            <v>603121.41350000002</v>
          </cell>
          <cell r="EI20">
            <v>23694.283899999999</v>
          </cell>
          <cell r="EJ20">
            <v>1974.5237</v>
          </cell>
          <cell r="EK20">
            <v>579427.12959999999</v>
          </cell>
          <cell r="EL20">
            <v>579427.12959999999</v>
          </cell>
          <cell r="EM20">
            <v>605957.37349999999</v>
          </cell>
          <cell r="EN20">
            <v>26530.243900000001</v>
          </cell>
          <cell r="EO20">
            <v>2210.8537000000001</v>
          </cell>
          <cell r="EP20">
            <v>14148.96</v>
          </cell>
          <cell r="EQ20">
            <v>0</v>
          </cell>
          <cell r="ER20">
            <v>0</v>
          </cell>
          <cell r="ES20">
            <v>0</v>
          </cell>
          <cell r="ET20">
            <v>4689.6000000000013</v>
          </cell>
          <cell r="EU20">
            <v>0</v>
          </cell>
          <cell r="EV20">
            <v>2573.2800000000002</v>
          </cell>
          <cell r="EW20">
            <v>10.08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23694.240000000002</v>
          </cell>
        </row>
        <row r="21">
          <cell r="A21" t="str">
            <v>380004_2012</v>
          </cell>
          <cell r="B21" t="str">
            <v>380004</v>
          </cell>
          <cell r="C21" t="str">
            <v>No</v>
          </cell>
          <cell r="D21" t="str">
            <v>Border Hospitals</v>
          </cell>
          <cell r="E21" t="str">
            <v>9</v>
          </cell>
          <cell r="F21">
            <v>2012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0</v>
          </cell>
          <cell r="L21">
            <v>0</v>
          </cell>
          <cell r="M21">
            <v>14941.32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4952.16</v>
          </cell>
          <cell r="S21">
            <v>101.04</v>
          </cell>
          <cell r="T21">
            <v>0</v>
          </cell>
          <cell r="U21">
            <v>0</v>
          </cell>
          <cell r="V21">
            <v>4952.16</v>
          </cell>
          <cell r="W21">
            <v>101.04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2389.3200000000002</v>
          </cell>
          <cell r="AF21">
            <v>0</v>
          </cell>
          <cell r="AG21">
            <v>2389.3200000000002</v>
          </cell>
          <cell r="AH21">
            <v>0</v>
          </cell>
          <cell r="AI21">
            <v>2660.28</v>
          </cell>
          <cell r="AJ21">
            <v>332.88</v>
          </cell>
          <cell r="AK21">
            <v>14941.32</v>
          </cell>
          <cell r="AL21">
            <v>2705.76</v>
          </cell>
          <cell r="AM21">
            <v>10.56</v>
          </cell>
          <cell r="AN21">
            <v>2716.32</v>
          </cell>
          <cell r="AO21">
            <v>55.2</v>
          </cell>
          <cell r="AP21">
            <v>0.24</v>
          </cell>
          <cell r="AQ21">
            <v>55.44</v>
          </cell>
          <cell r="AR21">
            <v>2389.3200000000002</v>
          </cell>
          <cell r="AS21">
            <v>0</v>
          </cell>
          <cell r="AT21">
            <v>1.056</v>
          </cell>
          <cell r="AU21">
            <v>339304.69</v>
          </cell>
          <cell r="AV21">
            <v>358305.75260000001</v>
          </cell>
          <cell r="AW21">
            <v>373247.10720000003</v>
          </cell>
          <cell r="AX21">
            <v>14941.354600000001</v>
          </cell>
          <cell r="AY21">
            <v>1245.1129000000001</v>
          </cell>
          <cell r="AZ21">
            <v>11219</v>
          </cell>
          <cell r="BA21">
            <v>11847.263999999999</v>
          </cell>
          <cell r="BB21">
            <v>11847.263999999999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1.0515000000000001</v>
          </cell>
          <cell r="BP21">
            <v>54492.877999999997</v>
          </cell>
          <cell r="BQ21">
            <v>57299.261200000001</v>
          </cell>
          <cell r="BR21">
            <v>59688.640700000004</v>
          </cell>
          <cell r="BS21">
            <v>2389.3795</v>
          </cell>
          <cell r="BT21">
            <v>199.11500000000001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1.056</v>
          </cell>
          <cell r="CA21">
            <v>112460.4927</v>
          </cell>
          <cell r="CB21">
            <v>118758.2803</v>
          </cell>
          <cell r="CC21">
            <v>123710.5006</v>
          </cell>
          <cell r="CD21">
            <v>4952.2203</v>
          </cell>
          <cell r="CE21">
            <v>412.685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1.0515000000000001</v>
          </cell>
          <cell r="CL21">
            <v>61709.654199999997</v>
          </cell>
          <cell r="CM21">
            <v>64887.701399999998</v>
          </cell>
          <cell r="CN21">
            <v>67593.518700000001</v>
          </cell>
          <cell r="CO21">
            <v>2705.8173000000002</v>
          </cell>
          <cell r="CP21">
            <v>225.48480000000001</v>
          </cell>
          <cell r="CQ21">
            <v>240.41470000000001</v>
          </cell>
          <cell r="CR21">
            <v>252.7961</v>
          </cell>
          <cell r="CS21">
            <v>263.33769999999998</v>
          </cell>
          <cell r="CT21">
            <v>10.541600000000001</v>
          </cell>
          <cell r="CU21">
            <v>0.87849999999999995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2660.28</v>
          </cell>
          <cell r="DT21">
            <v>2660.28</v>
          </cell>
          <cell r="DU21">
            <v>221.69</v>
          </cell>
          <cell r="DV21">
            <v>0</v>
          </cell>
          <cell r="DW21">
            <v>0</v>
          </cell>
          <cell r="DX21">
            <v>332.88</v>
          </cell>
          <cell r="DY21">
            <v>332.88</v>
          </cell>
          <cell r="DZ21">
            <v>27.74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579427.12959999999</v>
          </cell>
          <cell r="EG21">
            <v>611351.05559999996</v>
          </cell>
          <cell r="EH21">
            <v>636350.3689</v>
          </cell>
          <cell r="EI21">
            <v>24999.313300000002</v>
          </cell>
          <cell r="EJ21">
            <v>2083.2761</v>
          </cell>
          <cell r="EK21">
            <v>579427.12959999999</v>
          </cell>
          <cell r="EL21">
            <v>611351.05559999996</v>
          </cell>
          <cell r="EM21">
            <v>639343.52890000003</v>
          </cell>
          <cell r="EN21">
            <v>27992.473300000001</v>
          </cell>
          <cell r="EO21">
            <v>2332.7060999999999</v>
          </cell>
          <cell r="EP21">
            <v>14941.320000000002</v>
          </cell>
          <cell r="EQ21">
            <v>0</v>
          </cell>
          <cell r="ER21">
            <v>0</v>
          </cell>
          <cell r="ES21">
            <v>0</v>
          </cell>
          <cell r="ET21">
            <v>4952.16</v>
          </cell>
          <cell r="EU21">
            <v>0</v>
          </cell>
          <cell r="EV21">
            <v>2705.7599999999998</v>
          </cell>
          <cell r="EW21">
            <v>10.560000000000002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24999.120000000003</v>
          </cell>
        </row>
        <row r="22">
          <cell r="A22" t="str">
            <v>380004_2013</v>
          </cell>
          <cell r="B22" t="str">
            <v>380004</v>
          </cell>
          <cell r="C22" t="str">
            <v>No</v>
          </cell>
          <cell r="D22" t="str">
            <v>Border Hospitals</v>
          </cell>
          <cell r="E22" t="str">
            <v>9</v>
          </cell>
          <cell r="F22">
            <v>2013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0</v>
          </cell>
          <cell r="L22">
            <v>0</v>
          </cell>
          <cell r="M22">
            <v>15777.48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5229.3599999999997</v>
          </cell>
          <cell r="S22">
            <v>106.68</v>
          </cell>
          <cell r="T22">
            <v>0</v>
          </cell>
          <cell r="U22">
            <v>0</v>
          </cell>
          <cell r="V22">
            <v>5229.3599999999997</v>
          </cell>
          <cell r="W22">
            <v>106.68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2512.56</v>
          </cell>
          <cell r="AF22">
            <v>0</v>
          </cell>
          <cell r="AG22">
            <v>2512.56</v>
          </cell>
          <cell r="AH22">
            <v>0</v>
          </cell>
          <cell r="AI22">
            <v>2809.44</v>
          </cell>
          <cell r="AJ22">
            <v>350.04</v>
          </cell>
          <cell r="AK22">
            <v>15777.48</v>
          </cell>
          <cell r="AL22">
            <v>2845.32</v>
          </cell>
          <cell r="AM22">
            <v>11.16</v>
          </cell>
          <cell r="AN22">
            <v>2856.48</v>
          </cell>
          <cell r="AO22">
            <v>58.08</v>
          </cell>
          <cell r="AP22">
            <v>0.24</v>
          </cell>
          <cell r="AQ22">
            <v>58.32</v>
          </cell>
          <cell r="AR22">
            <v>2512.56</v>
          </cell>
          <cell r="AS22">
            <v>0</v>
          </cell>
          <cell r="AT22">
            <v>1.1151</v>
          </cell>
          <cell r="AU22">
            <v>339304.69</v>
          </cell>
          <cell r="AV22">
            <v>378358.65980000002</v>
          </cell>
          <cell r="AW22">
            <v>394136.22090000001</v>
          </cell>
          <cell r="AX22">
            <v>15777.561100000001</v>
          </cell>
          <cell r="AY22">
            <v>1314.7968000000001</v>
          </cell>
          <cell r="AZ22">
            <v>11219</v>
          </cell>
          <cell r="BA22">
            <v>12510.3069</v>
          </cell>
          <cell r="BB22">
            <v>12510.3069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1.1056999999999999</v>
          </cell>
          <cell r="BP22">
            <v>54492.877999999997</v>
          </cell>
          <cell r="BQ22">
            <v>60252.775199999996</v>
          </cell>
          <cell r="BR22">
            <v>62765.316200000001</v>
          </cell>
          <cell r="BS22">
            <v>2512.5410000000002</v>
          </cell>
          <cell r="BT22">
            <v>209.3784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1.1151</v>
          </cell>
          <cell r="CA22">
            <v>112460.4927</v>
          </cell>
          <cell r="CB22">
            <v>125404.6954</v>
          </cell>
          <cell r="CC22">
            <v>130634.0713</v>
          </cell>
          <cell r="CD22">
            <v>5229.3759</v>
          </cell>
          <cell r="CE22">
            <v>435.78129999999999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1.1056999999999999</v>
          </cell>
          <cell r="CL22">
            <v>61709.654199999997</v>
          </cell>
          <cell r="CM22">
            <v>68232.364600000001</v>
          </cell>
          <cell r="CN22">
            <v>71077.654399999999</v>
          </cell>
          <cell r="CO22">
            <v>2845.2896999999998</v>
          </cell>
          <cell r="CP22">
            <v>237.10749999999999</v>
          </cell>
          <cell r="CQ22">
            <v>240.41470000000001</v>
          </cell>
          <cell r="CR22">
            <v>265.82650000000001</v>
          </cell>
          <cell r="CS22">
            <v>276.91149999999999</v>
          </cell>
          <cell r="CT22">
            <v>11.085000000000001</v>
          </cell>
          <cell r="CU22">
            <v>0.92369999999999997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2809.44</v>
          </cell>
          <cell r="DT22">
            <v>2809.44</v>
          </cell>
          <cell r="DU22">
            <v>234.12</v>
          </cell>
          <cell r="DV22">
            <v>0</v>
          </cell>
          <cell r="DW22">
            <v>0</v>
          </cell>
          <cell r="DX22">
            <v>350.04</v>
          </cell>
          <cell r="DY22">
            <v>350.04</v>
          </cell>
          <cell r="DZ22">
            <v>29.17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579427.12959999999</v>
          </cell>
          <cell r="EG22">
            <v>645024.62849999999</v>
          </cell>
          <cell r="EH22">
            <v>671400.48120000004</v>
          </cell>
          <cell r="EI22">
            <v>26375.852699999999</v>
          </cell>
          <cell r="EJ22">
            <v>2197.9877000000001</v>
          </cell>
          <cell r="EK22">
            <v>579427.12959999999</v>
          </cell>
          <cell r="EL22">
            <v>645024.62849999999</v>
          </cell>
          <cell r="EM22">
            <v>674559.96120000002</v>
          </cell>
          <cell r="EN22">
            <v>29535.332699999999</v>
          </cell>
          <cell r="EO22">
            <v>2461.2777000000001</v>
          </cell>
          <cell r="EP22">
            <v>15777.480000000003</v>
          </cell>
          <cell r="EQ22">
            <v>0</v>
          </cell>
          <cell r="ER22">
            <v>0</v>
          </cell>
          <cell r="ES22">
            <v>0</v>
          </cell>
          <cell r="ET22">
            <v>5229.3599999999979</v>
          </cell>
          <cell r="EU22">
            <v>0</v>
          </cell>
          <cell r="EV22">
            <v>2845.3200000000011</v>
          </cell>
          <cell r="EW22">
            <v>11.159999999999998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26375.880000000005</v>
          </cell>
        </row>
        <row r="23">
          <cell r="A23" t="str">
            <v>380006_2011</v>
          </cell>
          <cell r="B23" t="str">
            <v>380006</v>
          </cell>
          <cell r="C23" t="str">
            <v>No</v>
          </cell>
          <cell r="D23" t="str">
            <v>Border Hospitals</v>
          </cell>
          <cell r="E23" t="str">
            <v>9</v>
          </cell>
          <cell r="F23">
            <v>2011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18383.759999999998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93.48</v>
          </cell>
          <cell r="S23">
            <v>1.92</v>
          </cell>
          <cell r="T23">
            <v>0</v>
          </cell>
          <cell r="U23">
            <v>0</v>
          </cell>
          <cell r="V23">
            <v>93.48</v>
          </cell>
          <cell r="W23">
            <v>1.92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8559.48</v>
          </cell>
          <cell r="AF23">
            <v>100.68</v>
          </cell>
          <cell r="AG23">
            <v>8559.48</v>
          </cell>
          <cell r="AH23">
            <v>100.68</v>
          </cell>
          <cell r="AI23">
            <v>10.199999999999999</v>
          </cell>
          <cell r="AJ23">
            <v>15.6</v>
          </cell>
          <cell r="AK23">
            <v>18383.759999999998</v>
          </cell>
          <cell r="AL23">
            <v>1898.76</v>
          </cell>
          <cell r="AM23">
            <v>5.64</v>
          </cell>
          <cell r="AN23">
            <v>1904.4</v>
          </cell>
          <cell r="AO23">
            <v>38.76</v>
          </cell>
          <cell r="AP23">
            <v>0.12</v>
          </cell>
          <cell r="AQ23">
            <v>38.880000000000003</v>
          </cell>
          <cell r="AR23">
            <v>8660.16</v>
          </cell>
          <cell r="AS23">
            <v>0</v>
          </cell>
          <cell r="AT23">
            <v>1</v>
          </cell>
          <cell r="AU23">
            <v>440858.73</v>
          </cell>
          <cell r="AV23">
            <v>440858.73</v>
          </cell>
          <cell r="AW23">
            <v>459242.54</v>
          </cell>
          <cell r="AX23">
            <v>18383.810000000001</v>
          </cell>
          <cell r="AY23">
            <v>1531.9842000000001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1</v>
          </cell>
          <cell r="BP23">
            <v>205262.13209999999</v>
          </cell>
          <cell r="BQ23">
            <v>205262.13209999999</v>
          </cell>
          <cell r="BR23">
            <v>213821.5673</v>
          </cell>
          <cell r="BS23">
            <v>8559.4351999999999</v>
          </cell>
          <cell r="BT23">
            <v>713.28629999999998</v>
          </cell>
          <cell r="BU23">
            <v>2414.83</v>
          </cell>
          <cell r="BV23">
            <v>2414.83</v>
          </cell>
          <cell r="BW23">
            <v>2515.5286000000001</v>
          </cell>
          <cell r="BX23">
            <v>100.6986</v>
          </cell>
          <cell r="BY23">
            <v>8.3916000000000004</v>
          </cell>
          <cell r="BZ23">
            <v>1</v>
          </cell>
          <cell r="CA23">
            <v>2240.4704999999999</v>
          </cell>
          <cell r="CB23">
            <v>2240.4704999999999</v>
          </cell>
          <cell r="CC23">
            <v>2333.8980999999999</v>
          </cell>
          <cell r="CD23">
            <v>93.427599999999998</v>
          </cell>
          <cell r="CE23">
            <v>7.7855999999999996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1</v>
          </cell>
          <cell r="CL23">
            <v>45533.241099999999</v>
          </cell>
          <cell r="CM23">
            <v>45533.241099999999</v>
          </cell>
          <cell r="CN23">
            <v>47431.977099999996</v>
          </cell>
          <cell r="CO23">
            <v>1898.7360000000001</v>
          </cell>
          <cell r="CP23">
            <v>158.22800000000001</v>
          </cell>
          <cell r="CQ23">
            <v>136.34440000000001</v>
          </cell>
          <cell r="CR23">
            <v>136.34440000000001</v>
          </cell>
          <cell r="CS23">
            <v>142.03</v>
          </cell>
          <cell r="CT23">
            <v>5.6856</v>
          </cell>
          <cell r="CU23">
            <v>0.4738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10.199999999999999</v>
          </cell>
          <cell r="DT23">
            <v>10.199999999999999</v>
          </cell>
          <cell r="DU23">
            <v>0.85</v>
          </cell>
          <cell r="DV23">
            <v>0</v>
          </cell>
          <cell r="DW23">
            <v>0</v>
          </cell>
          <cell r="DX23">
            <v>15.6</v>
          </cell>
          <cell r="DY23">
            <v>15.6</v>
          </cell>
          <cell r="DZ23">
            <v>1.3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696445.74809999997</v>
          </cell>
          <cell r="EG23">
            <v>696445.74809999997</v>
          </cell>
          <cell r="EH23">
            <v>725487.54110000003</v>
          </cell>
          <cell r="EI23">
            <v>29041.793000000001</v>
          </cell>
          <cell r="EJ23">
            <v>2420.1493999999998</v>
          </cell>
          <cell r="EK23">
            <v>696445.74809999997</v>
          </cell>
          <cell r="EL23">
            <v>696445.74809999997</v>
          </cell>
          <cell r="EM23">
            <v>725513.34109999996</v>
          </cell>
          <cell r="EN23">
            <v>29067.593000000001</v>
          </cell>
          <cell r="EO23">
            <v>2422.2993999999999</v>
          </cell>
          <cell r="EP23">
            <v>18383.759999999998</v>
          </cell>
          <cell r="EQ23">
            <v>0</v>
          </cell>
          <cell r="ER23">
            <v>0</v>
          </cell>
          <cell r="ES23">
            <v>0</v>
          </cell>
          <cell r="ET23">
            <v>93.480000000000018</v>
          </cell>
          <cell r="EU23">
            <v>0</v>
          </cell>
          <cell r="EV23">
            <v>1898.76</v>
          </cell>
          <cell r="EW23">
            <v>5.6399999999999979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29041.8</v>
          </cell>
        </row>
        <row r="24">
          <cell r="A24" t="str">
            <v>380006_2012</v>
          </cell>
          <cell r="B24" t="str">
            <v>380006</v>
          </cell>
          <cell r="C24" t="str">
            <v>No</v>
          </cell>
          <cell r="D24" t="str">
            <v>Border Hospitals</v>
          </cell>
          <cell r="E24" t="str">
            <v>9</v>
          </cell>
          <cell r="F24">
            <v>2012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0</v>
          </cell>
          <cell r="L24">
            <v>0</v>
          </cell>
          <cell r="M24">
            <v>19413.240000000002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98.76</v>
          </cell>
          <cell r="S24">
            <v>2.04</v>
          </cell>
          <cell r="T24">
            <v>0</v>
          </cell>
          <cell r="U24">
            <v>0</v>
          </cell>
          <cell r="V24">
            <v>98.76</v>
          </cell>
          <cell r="W24">
            <v>2.04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9000.24</v>
          </cell>
          <cell r="AF24">
            <v>105.84</v>
          </cell>
          <cell r="AG24">
            <v>9000.24</v>
          </cell>
          <cell r="AH24">
            <v>105.84</v>
          </cell>
          <cell r="AI24">
            <v>10.8</v>
          </cell>
          <cell r="AJ24">
            <v>16.440000000000001</v>
          </cell>
          <cell r="AK24">
            <v>19413.240000000002</v>
          </cell>
          <cell r="AL24">
            <v>1996.56</v>
          </cell>
          <cell r="AM24">
            <v>5.88</v>
          </cell>
          <cell r="AN24">
            <v>2002.44</v>
          </cell>
          <cell r="AO24">
            <v>40.799999999999997</v>
          </cell>
          <cell r="AP24">
            <v>0.12</v>
          </cell>
          <cell r="AQ24">
            <v>40.92</v>
          </cell>
          <cell r="AR24">
            <v>9106.08</v>
          </cell>
          <cell r="AS24">
            <v>0</v>
          </cell>
          <cell r="AT24">
            <v>1.056</v>
          </cell>
          <cell r="AU24">
            <v>440858.73</v>
          </cell>
          <cell r="AV24">
            <v>465546.81890000001</v>
          </cell>
          <cell r="AW24">
            <v>484960.12219999998</v>
          </cell>
          <cell r="AX24">
            <v>19413.303400000001</v>
          </cell>
          <cell r="AY24">
            <v>1617.7753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1.0515000000000001</v>
          </cell>
          <cell r="BP24">
            <v>205262.13209999999</v>
          </cell>
          <cell r="BQ24">
            <v>215833.13190000001</v>
          </cell>
          <cell r="BR24">
            <v>224833.378</v>
          </cell>
          <cell r="BS24">
            <v>9000.2461000000003</v>
          </cell>
          <cell r="BT24">
            <v>750.02049999999997</v>
          </cell>
          <cell r="BU24">
            <v>2414.83</v>
          </cell>
          <cell r="BV24">
            <v>2539.1936999999998</v>
          </cell>
          <cell r="BW24">
            <v>2645.0783000000001</v>
          </cell>
          <cell r="BX24">
            <v>105.88460000000001</v>
          </cell>
          <cell r="BY24">
            <v>8.8237000000000005</v>
          </cell>
          <cell r="BZ24">
            <v>1.056</v>
          </cell>
          <cell r="CA24">
            <v>2240.4704999999999</v>
          </cell>
          <cell r="CB24">
            <v>2365.9367999999999</v>
          </cell>
          <cell r="CC24">
            <v>2464.5963999999999</v>
          </cell>
          <cell r="CD24">
            <v>98.659499999999994</v>
          </cell>
          <cell r="CE24">
            <v>8.2216000000000005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1.0515000000000001</v>
          </cell>
          <cell r="CL24">
            <v>45533.241099999999</v>
          </cell>
          <cell r="CM24">
            <v>47878.203000000001</v>
          </cell>
          <cell r="CN24">
            <v>49874.723899999997</v>
          </cell>
          <cell r="CO24">
            <v>1996.5209</v>
          </cell>
          <cell r="CP24">
            <v>166.3767</v>
          </cell>
          <cell r="CQ24">
            <v>136.34440000000001</v>
          </cell>
          <cell r="CR24">
            <v>143.36609999999999</v>
          </cell>
          <cell r="CS24">
            <v>149.34450000000001</v>
          </cell>
          <cell r="CT24">
            <v>5.9783999999999997</v>
          </cell>
          <cell r="CU24">
            <v>0.49819999999999998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10.8</v>
          </cell>
          <cell r="DT24">
            <v>10.8</v>
          </cell>
          <cell r="DU24">
            <v>0.9</v>
          </cell>
          <cell r="DV24">
            <v>0</v>
          </cell>
          <cell r="DW24">
            <v>0</v>
          </cell>
          <cell r="DX24">
            <v>16.440000000000001</v>
          </cell>
          <cell r="DY24">
            <v>16.440000000000001</v>
          </cell>
          <cell r="DZ24">
            <v>1.37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696445.74809999997</v>
          </cell>
          <cell r="EG24">
            <v>734306.65049999999</v>
          </cell>
          <cell r="EH24">
            <v>764927.24340000004</v>
          </cell>
          <cell r="EI24">
            <v>30620.5929</v>
          </cell>
          <cell r="EJ24">
            <v>2551.7161000000001</v>
          </cell>
          <cell r="EK24">
            <v>696445.74809999997</v>
          </cell>
          <cell r="EL24">
            <v>734306.65049999999</v>
          </cell>
          <cell r="EM24">
            <v>764954.48340000003</v>
          </cell>
          <cell r="EN24">
            <v>30647.832900000001</v>
          </cell>
          <cell r="EO24">
            <v>2553.9861000000001</v>
          </cell>
          <cell r="EP24">
            <v>19413.240000000002</v>
          </cell>
          <cell r="EQ24">
            <v>0</v>
          </cell>
          <cell r="ER24">
            <v>0</v>
          </cell>
          <cell r="ES24">
            <v>0</v>
          </cell>
          <cell r="ET24">
            <v>98.760000000000034</v>
          </cell>
          <cell r="EU24">
            <v>0</v>
          </cell>
          <cell r="EV24">
            <v>1996.5600000000004</v>
          </cell>
          <cell r="EW24">
            <v>5.8800000000000017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30620.520000000004</v>
          </cell>
        </row>
        <row r="25">
          <cell r="A25" t="str">
            <v>380006_2013</v>
          </cell>
          <cell r="B25" t="str">
            <v>380006</v>
          </cell>
          <cell r="C25" t="str">
            <v>No</v>
          </cell>
          <cell r="D25" t="str">
            <v>Border Hospitals</v>
          </cell>
          <cell r="E25" t="str">
            <v>9</v>
          </cell>
          <cell r="F25">
            <v>2013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0</v>
          </cell>
          <cell r="L25">
            <v>0</v>
          </cell>
          <cell r="M25">
            <v>20499.72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104.28</v>
          </cell>
          <cell r="S25">
            <v>2.16</v>
          </cell>
          <cell r="T25">
            <v>0</v>
          </cell>
          <cell r="U25">
            <v>0</v>
          </cell>
          <cell r="V25">
            <v>104.28</v>
          </cell>
          <cell r="W25">
            <v>2.16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9464.16</v>
          </cell>
          <cell r="AF25">
            <v>111.36</v>
          </cell>
          <cell r="AG25">
            <v>9464.16</v>
          </cell>
          <cell r="AH25">
            <v>111.36</v>
          </cell>
          <cell r="AI25">
            <v>11.4</v>
          </cell>
          <cell r="AJ25">
            <v>17.28</v>
          </cell>
          <cell r="AK25">
            <v>20499.72</v>
          </cell>
          <cell r="AL25">
            <v>2099.4</v>
          </cell>
          <cell r="AM25">
            <v>6.24</v>
          </cell>
          <cell r="AN25">
            <v>2105.64</v>
          </cell>
          <cell r="AO25">
            <v>42.84</v>
          </cell>
          <cell r="AP25">
            <v>0.12</v>
          </cell>
          <cell r="AQ25">
            <v>42.96</v>
          </cell>
          <cell r="AR25">
            <v>9575.52</v>
          </cell>
          <cell r="AS25">
            <v>0</v>
          </cell>
          <cell r="AT25">
            <v>1.1151</v>
          </cell>
          <cell r="AU25">
            <v>440858.73</v>
          </cell>
          <cell r="AV25">
            <v>491601.5698</v>
          </cell>
          <cell r="AW25">
            <v>512101.35639999999</v>
          </cell>
          <cell r="AX25">
            <v>20499.786499999998</v>
          </cell>
          <cell r="AY25">
            <v>1708.3154999999999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1.1056999999999999</v>
          </cell>
          <cell r="BP25">
            <v>205262.13209999999</v>
          </cell>
          <cell r="BQ25">
            <v>226958.3395</v>
          </cell>
          <cell r="BR25">
            <v>236422.50700000001</v>
          </cell>
          <cell r="BS25">
            <v>9464.1674999999996</v>
          </cell>
          <cell r="BT25">
            <v>788.68060000000003</v>
          </cell>
          <cell r="BU25">
            <v>2414.83</v>
          </cell>
          <cell r="BV25">
            <v>2670.0774999999999</v>
          </cell>
          <cell r="BW25">
            <v>2781.42</v>
          </cell>
          <cell r="BX25">
            <v>111.3424</v>
          </cell>
          <cell r="BY25">
            <v>9.2784999999999993</v>
          </cell>
          <cell r="BZ25">
            <v>1.1151</v>
          </cell>
          <cell r="CA25">
            <v>2240.4704999999999</v>
          </cell>
          <cell r="CB25">
            <v>2498.3487</v>
          </cell>
          <cell r="CC25">
            <v>2602.5297999999998</v>
          </cell>
          <cell r="CD25">
            <v>104.1811</v>
          </cell>
          <cell r="CE25">
            <v>8.6818000000000008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1.1056999999999999</v>
          </cell>
          <cell r="CL25">
            <v>45533.241099999999</v>
          </cell>
          <cell r="CM25">
            <v>50346.104700000004</v>
          </cell>
          <cell r="CN25">
            <v>52445.537100000001</v>
          </cell>
          <cell r="CO25">
            <v>2099.4324000000001</v>
          </cell>
          <cell r="CP25">
            <v>174.95269999999999</v>
          </cell>
          <cell r="CQ25">
            <v>136.34440000000001</v>
          </cell>
          <cell r="CR25">
            <v>150.756</v>
          </cell>
          <cell r="CS25">
            <v>157.04259999999999</v>
          </cell>
          <cell r="CT25">
            <v>6.2866</v>
          </cell>
          <cell r="CU25">
            <v>0.52390000000000003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11.4</v>
          </cell>
          <cell r="DT25">
            <v>11.4</v>
          </cell>
          <cell r="DU25">
            <v>0.95</v>
          </cell>
          <cell r="DV25">
            <v>0</v>
          </cell>
          <cell r="DW25">
            <v>0</v>
          </cell>
          <cell r="DX25">
            <v>17.28</v>
          </cell>
          <cell r="DY25">
            <v>17.28</v>
          </cell>
          <cell r="DZ25">
            <v>1.44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696445.74809999997</v>
          </cell>
          <cell r="EG25">
            <v>774225.19620000001</v>
          </cell>
          <cell r="EH25">
            <v>806510.39269999997</v>
          </cell>
          <cell r="EI25">
            <v>32285.196599999999</v>
          </cell>
          <cell r="EJ25">
            <v>2690.433</v>
          </cell>
          <cell r="EK25">
            <v>696445.74809999997</v>
          </cell>
          <cell r="EL25">
            <v>774225.19620000001</v>
          </cell>
          <cell r="EM25">
            <v>806539.07270000002</v>
          </cell>
          <cell r="EN25">
            <v>32313.8766</v>
          </cell>
          <cell r="EO25">
            <v>2692.8229999999999</v>
          </cell>
          <cell r="EP25">
            <v>20499.72</v>
          </cell>
          <cell r="EQ25">
            <v>0</v>
          </cell>
          <cell r="ER25">
            <v>0</v>
          </cell>
          <cell r="ES25">
            <v>0</v>
          </cell>
          <cell r="ET25">
            <v>104.27999999999999</v>
          </cell>
          <cell r="EU25">
            <v>0</v>
          </cell>
          <cell r="EV25">
            <v>2099.4</v>
          </cell>
          <cell r="EW25">
            <v>6.2399999999999984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32285.160000000003</v>
          </cell>
        </row>
        <row r="26">
          <cell r="A26" t="str">
            <v>380007_2011</v>
          </cell>
          <cell r="B26" t="str">
            <v>380007</v>
          </cell>
          <cell r="C26" t="str">
            <v>No</v>
          </cell>
          <cell r="D26" t="str">
            <v>Border Hospitals</v>
          </cell>
          <cell r="E26" t="str">
            <v>9</v>
          </cell>
          <cell r="F26">
            <v>2011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0</v>
          </cell>
          <cell r="L26">
            <v>0</v>
          </cell>
          <cell r="M26">
            <v>243969.12</v>
          </cell>
          <cell r="N26">
            <v>0</v>
          </cell>
          <cell r="O26">
            <v>1126.2</v>
          </cell>
          <cell r="P26">
            <v>0</v>
          </cell>
          <cell r="Q26">
            <v>0</v>
          </cell>
          <cell r="R26">
            <v>184834.44</v>
          </cell>
          <cell r="S26">
            <v>3772.08</v>
          </cell>
          <cell r="T26">
            <v>1258.32</v>
          </cell>
          <cell r="U26">
            <v>25.68</v>
          </cell>
          <cell r="V26">
            <v>186092.76</v>
          </cell>
          <cell r="W26">
            <v>3797.76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25787.040000000001</v>
          </cell>
          <cell r="AF26">
            <v>213.6</v>
          </cell>
          <cell r="AG26">
            <v>25787.040000000001</v>
          </cell>
          <cell r="AH26">
            <v>213.6</v>
          </cell>
          <cell r="AI26">
            <v>2900.04</v>
          </cell>
          <cell r="AJ26">
            <v>746.04</v>
          </cell>
          <cell r="AK26">
            <v>245095.32</v>
          </cell>
          <cell r="AL26">
            <v>28163.759999999998</v>
          </cell>
          <cell r="AM26">
            <v>783.84</v>
          </cell>
          <cell r="AN26">
            <v>28947.599999999999</v>
          </cell>
          <cell r="AO26">
            <v>574.79999999999995</v>
          </cell>
          <cell r="AP26">
            <v>15.96</v>
          </cell>
          <cell r="AQ26">
            <v>590.76</v>
          </cell>
          <cell r="AR26">
            <v>26000.639999999999</v>
          </cell>
          <cell r="AS26">
            <v>0</v>
          </cell>
          <cell r="AT26">
            <v>1</v>
          </cell>
          <cell r="AU26">
            <v>5850070.54</v>
          </cell>
          <cell r="AV26">
            <v>5850070.54</v>
          </cell>
          <cell r="AW26">
            <v>6094039.6900000004</v>
          </cell>
          <cell r="AX26">
            <v>243969.15</v>
          </cell>
          <cell r="AY26">
            <v>20330.762500000001</v>
          </cell>
          <cell r="AZ26">
            <v>192770</v>
          </cell>
          <cell r="BA26">
            <v>192770</v>
          </cell>
          <cell r="BB26">
            <v>192770</v>
          </cell>
          <cell r="BC26">
            <v>0</v>
          </cell>
          <cell r="BD26">
            <v>0</v>
          </cell>
          <cell r="BE26">
            <v>27008.63</v>
          </cell>
          <cell r="BF26">
            <v>27008.63</v>
          </cell>
          <cell r="BG26">
            <v>28134.89</v>
          </cell>
          <cell r="BH26">
            <v>1126.26</v>
          </cell>
          <cell r="BI26">
            <v>93.855000000000004</v>
          </cell>
          <cell r="BJ26">
            <v>1042</v>
          </cell>
          <cell r="BK26">
            <v>1042</v>
          </cell>
          <cell r="BL26">
            <v>1042</v>
          </cell>
          <cell r="BM26">
            <v>0</v>
          </cell>
          <cell r="BN26">
            <v>0</v>
          </cell>
          <cell r="BO26">
            <v>1</v>
          </cell>
          <cell r="BP26">
            <v>618393.46499999997</v>
          </cell>
          <cell r="BQ26">
            <v>618393.46499999997</v>
          </cell>
          <cell r="BR26">
            <v>644180.47530000005</v>
          </cell>
          <cell r="BS26">
            <v>25787.010300000002</v>
          </cell>
          <cell r="BT26">
            <v>2148.9175</v>
          </cell>
          <cell r="BU26">
            <v>5122.1504000000004</v>
          </cell>
          <cell r="BV26">
            <v>5122.1504000000004</v>
          </cell>
          <cell r="BW26">
            <v>5335.7440999999999</v>
          </cell>
          <cell r="BX26">
            <v>213.59370000000001</v>
          </cell>
          <cell r="BY26">
            <v>17.799499999999998</v>
          </cell>
          <cell r="BZ26">
            <v>1</v>
          </cell>
          <cell r="CA26">
            <v>4432543.2533</v>
          </cell>
          <cell r="CB26">
            <v>4432543.2533</v>
          </cell>
          <cell r="CC26">
            <v>4617377.6522000004</v>
          </cell>
          <cell r="CD26">
            <v>184834.3989</v>
          </cell>
          <cell r="CE26">
            <v>15402.866599999999</v>
          </cell>
          <cell r="CF26">
            <v>30175.234799999998</v>
          </cell>
          <cell r="CG26">
            <v>30175.234799999998</v>
          </cell>
          <cell r="CH26">
            <v>31433.542099999999</v>
          </cell>
          <cell r="CI26">
            <v>1258.3072999999999</v>
          </cell>
          <cell r="CJ26">
            <v>104.85890000000001</v>
          </cell>
          <cell r="CK26">
            <v>1</v>
          </cell>
          <cell r="CL26">
            <v>675390.79989999998</v>
          </cell>
          <cell r="CM26">
            <v>675390.79989999998</v>
          </cell>
          <cell r="CN26">
            <v>703554.59600000002</v>
          </cell>
          <cell r="CO26">
            <v>28163.7961</v>
          </cell>
          <cell r="CP26">
            <v>2346.9830000000002</v>
          </cell>
          <cell r="CQ26">
            <v>18795.994500000001</v>
          </cell>
          <cell r="CR26">
            <v>18795.994500000001</v>
          </cell>
          <cell r="CS26">
            <v>19579.787899999999</v>
          </cell>
          <cell r="CT26">
            <v>783.79340000000002</v>
          </cell>
          <cell r="CU26">
            <v>65.316100000000006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2900.04</v>
          </cell>
          <cell r="DT26">
            <v>2900.04</v>
          </cell>
          <cell r="DU26">
            <v>241.67</v>
          </cell>
          <cell r="DV26">
            <v>0</v>
          </cell>
          <cell r="DW26">
            <v>0</v>
          </cell>
          <cell r="DX26">
            <v>746.04</v>
          </cell>
          <cell r="DY26">
            <v>746.04</v>
          </cell>
          <cell r="DZ26">
            <v>62.17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11851312.0679</v>
          </cell>
          <cell r="EG26">
            <v>11851312.0679</v>
          </cell>
          <cell r="EH26">
            <v>12337448.377599999</v>
          </cell>
          <cell r="EI26">
            <v>486136.30969999998</v>
          </cell>
          <cell r="EJ26">
            <v>40511.359100000001</v>
          </cell>
          <cell r="EK26">
            <v>11851312.0679</v>
          </cell>
          <cell r="EL26">
            <v>11851312.0679</v>
          </cell>
          <cell r="EM26">
            <v>12341094.457599999</v>
          </cell>
          <cell r="EN26">
            <v>489782.3897</v>
          </cell>
          <cell r="EO26">
            <v>40815.199099999998</v>
          </cell>
          <cell r="EP26">
            <v>243969.12000000002</v>
          </cell>
          <cell r="EQ26">
            <v>1126.2</v>
          </cell>
          <cell r="ER26">
            <v>0</v>
          </cell>
          <cell r="ES26">
            <v>0</v>
          </cell>
          <cell r="ET26">
            <v>184834.43999999997</v>
          </cell>
          <cell r="EU26">
            <v>1258.3199999999997</v>
          </cell>
          <cell r="EV26">
            <v>28163.759999999998</v>
          </cell>
          <cell r="EW26">
            <v>783.83999999999969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486136.32000000001</v>
          </cell>
        </row>
        <row r="27">
          <cell r="A27" t="str">
            <v>380007_2012</v>
          </cell>
          <cell r="B27" t="str">
            <v>380007</v>
          </cell>
          <cell r="C27" t="str">
            <v>No</v>
          </cell>
          <cell r="D27" t="str">
            <v>Border Hospitals</v>
          </cell>
          <cell r="E27" t="str">
            <v>9</v>
          </cell>
          <cell r="F27">
            <v>2012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0</v>
          </cell>
          <cell r="L27">
            <v>0</v>
          </cell>
          <cell r="M27">
            <v>257631.35999999999</v>
          </cell>
          <cell r="N27">
            <v>0</v>
          </cell>
          <cell r="O27">
            <v>1189.32</v>
          </cell>
          <cell r="P27">
            <v>0</v>
          </cell>
          <cell r="Q27">
            <v>0</v>
          </cell>
          <cell r="R27">
            <v>195185.16</v>
          </cell>
          <cell r="S27">
            <v>3983.4</v>
          </cell>
          <cell r="T27">
            <v>1328.76</v>
          </cell>
          <cell r="U27">
            <v>27.12</v>
          </cell>
          <cell r="V27">
            <v>196513.92000000001</v>
          </cell>
          <cell r="W27">
            <v>4010.52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27115.08</v>
          </cell>
          <cell r="AF27">
            <v>224.64</v>
          </cell>
          <cell r="AG27">
            <v>27115.08</v>
          </cell>
          <cell r="AH27">
            <v>224.64</v>
          </cell>
          <cell r="AI27">
            <v>3062.28</v>
          </cell>
          <cell r="AJ27">
            <v>784.44</v>
          </cell>
          <cell r="AK27">
            <v>258820.68</v>
          </cell>
          <cell r="AL27">
            <v>29614.2</v>
          </cell>
          <cell r="AM27">
            <v>824.16</v>
          </cell>
          <cell r="AN27">
            <v>30438.36</v>
          </cell>
          <cell r="AO27">
            <v>604.32000000000005</v>
          </cell>
          <cell r="AP27">
            <v>16.8</v>
          </cell>
          <cell r="AQ27">
            <v>621.12</v>
          </cell>
          <cell r="AR27">
            <v>27339.72</v>
          </cell>
          <cell r="AS27">
            <v>0</v>
          </cell>
          <cell r="AT27">
            <v>1.056</v>
          </cell>
          <cell r="AU27">
            <v>5850070.54</v>
          </cell>
          <cell r="AV27">
            <v>6177674.4901999999</v>
          </cell>
          <cell r="AW27">
            <v>6435305.9126000004</v>
          </cell>
          <cell r="AX27">
            <v>257631.42240000001</v>
          </cell>
          <cell r="AY27">
            <v>21469.285199999998</v>
          </cell>
          <cell r="AZ27">
            <v>192770</v>
          </cell>
          <cell r="BA27">
            <v>203565.12</v>
          </cell>
          <cell r="BB27">
            <v>203565.12</v>
          </cell>
          <cell r="BC27">
            <v>0</v>
          </cell>
          <cell r="BD27">
            <v>0</v>
          </cell>
          <cell r="BE27">
            <v>27008.63</v>
          </cell>
          <cell r="BF27">
            <v>28521.113300000001</v>
          </cell>
          <cell r="BG27">
            <v>29710.443800000001</v>
          </cell>
          <cell r="BH27">
            <v>1189.3306</v>
          </cell>
          <cell r="BI27">
            <v>99.110900000000001</v>
          </cell>
          <cell r="BJ27">
            <v>1042</v>
          </cell>
          <cell r="BK27">
            <v>1100.3520000000001</v>
          </cell>
          <cell r="BL27">
            <v>1100.3520000000001</v>
          </cell>
          <cell r="BM27">
            <v>0</v>
          </cell>
          <cell r="BN27">
            <v>0</v>
          </cell>
          <cell r="BO27">
            <v>1.0515000000000001</v>
          </cell>
          <cell r="BP27">
            <v>618393.46499999997</v>
          </cell>
          <cell r="BQ27">
            <v>650240.72840000002</v>
          </cell>
          <cell r="BR27">
            <v>677355.76980000001</v>
          </cell>
          <cell r="BS27">
            <v>27115.041300000001</v>
          </cell>
          <cell r="BT27">
            <v>2259.5868</v>
          </cell>
          <cell r="BU27">
            <v>5122.1504000000004</v>
          </cell>
          <cell r="BV27">
            <v>5385.9411</v>
          </cell>
          <cell r="BW27">
            <v>5610.5348999999997</v>
          </cell>
          <cell r="BX27">
            <v>224.59379999999999</v>
          </cell>
          <cell r="BY27">
            <v>18.716100000000001</v>
          </cell>
          <cell r="BZ27">
            <v>1.056</v>
          </cell>
          <cell r="CA27">
            <v>4432543.2533</v>
          </cell>
          <cell r="CB27">
            <v>4680765.6754999999</v>
          </cell>
          <cell r="CC27">
            <v>4875950.8006999996</v>
          </cell>
          <cell r="CD27">
            <v>195185.12520000001</v>
          </cell>
          <cell r="CE27">
            <v>16265.427100000001</v>
          </cell>
          <cell r="CF27">
            <v>30175.234799999998</v>
          </cell>
          <cell r="CG27">
            <v>31865.047900000001</v>
          </cell>
          <cell r="CH27">
            <v>33193.820500000002</v>
          </cell>
          <cell r="CI27">
            <v>1328.7725</v>
          </cell>
          <cell r="CJ27">
            <v>110.73099999999999</v>
          </cell>
          <cell r="CK27">
            <v>1.0515000000000001</v>
          </cell>
          <cell r="CL27">
            <v>675390.79989999998</v>
          </cell>
          <cell r="CM27">
            <v>710173.42610000004</v>
          </cell>
          <cell r="CN27">
            <v>739787.65769999998</v>
          </cell>
          <cell r="CO27">
            <v>29614.231599999999</v>
          </cell>
          <cell r="CP27">
            <v>2467.8526000000002</v>
          </cell>
          <cell r="CQ27">
            <v>18795.994500000001</v>
          </cell>
          <cell r="CR27">
            <v>19763.9882</v>
          </cell>
          <cell r="CS27">
            <v>20588.147000000001</v>
          </cell>
          <cell r="CT27">
            <v>824.15880000000004</v>
          </cell>
          <cell r="CU27">
            <v>68.679900000000004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3062.28</v>
          </cell>
          <cell r="DT27">
            <v>3062.28</v>
          </cell>
          <cell r="DU27">
            <v>255.19</v>
          </cell>
          <cell r="DV27">
            <v>0</v>
          </cell>
          <cell r="DW27">
            <v>0</v>
          </cell>
          <cell r="DX27">
            <v>784.44</v>
          </cell>
          <cell r="DY27">
            <v>784.44</v>
          </cell>
          <cell r="DZ27">
            <v>65.37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11851312.0679</v>
          </cell>
          <cell r="EG27">
            <v>12509055.8829</v>
          </cell>
          <cell r="EH27">
            <v>13022168.559</v>
          </cell>
          <cell r="EI27">
            <v>513112.67619999999</v>
          </cell>
          <cell r="EJ27">
            <v>42759.3897</v>
          </cell>
          <cell r="EK27">
            <v>11851312.0679</v>
          </cell>
          <cell r="EL27">
            <v>12509055.8829</v>
          </cell>
          <cell r="EM27">
            <v>13026015.278999999</v>
          </cell>
          <cell r="EN27">
            <v>516959.39620000002</v>
          </cell>
          <cell r="EO27">
            <v>43079.949699999997</v>
          </cell>
          <cell r="EP27">
            <v>257631.35999999999</v>
          </cell>
          <cell r="EQ27">
            <v>1189.32</v>
          </cell>
          <cell r="ER27">
            <v>0</v>
          </cell>
          <cell r="ES27">
            <v>0</v>
          </cell>
          <cell r="ET27">
            <v>195185.15999999995</v>
          </cell>
          <cell r="EU27">
            <v>1328.76</v>
          </cell>
          <cell r="EV27">
            <v>29614.199999999993</v>
          </cell>
          <cell r="EW27">
            <v>824.16000000000031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513112.67999999993</v>
          </cell>
        </row>
        <row r="28">
          <cell r="A28" t="str">
            <v>380007_2013</v>
          </cell>
          <cell r="B28" t="str">
            <v>380007</v>
          </cell>
          <cell r="C28" t="str">
            <v>No</v>
          </cell>
          <cell r="D28" t="str">
            <v>Border Hospitals</v>
          </cell>
          <cell r="E28" t="str">
            <v>9</v>
          </cell>
          <cell r="F28">
            <v>2013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0</v>
          </cell>
          <cell r="L28">
            <v>0</v>
          </cell>
          <cell r="M28">
            <v>361600.96</v>
          </cell>
          <cell r="N28">
            <v>0</v>
          </cell>
          <cell r="O28">
            <v>1255.8</v>
          </cell>
          <cell r="P28">
            <v>0</v>
          </cell>
          <cell r="Q28">
            <v>0</v>
          </cell>
          <cell r="R28">
            <v>210477.53</v>
          </cell>
          <cell r="S28">
            <v>4295.46</v>
          </cell>
          <cell r="T28">
            <v>1403.16</v>
          </cell>
          <cell r="U28">
            <v>28.68</v>
          </cell>
          <cell r="V28">
            <v>211880.69</v>
          </cell>
          <cell r="W28">
            <v>4324.1400000000003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28512.720000000001</v>
          </cell>
          <cell r="AF28">
            <v>236.16</v>
          </cell>
          <cell r="AG28">
            <v>28512.720000000001</v>
          </cell>
          <cell r="AH28">
            <v>236.16</v>
          </cell>
          <cell r="AI28">
            <v>3233.88</v>
          </cell>
          <cell r="AJ28">
            <v>824.88</v>
          </cell>
          <cell r="AK28">
            <v>362856.76</v>
          </cell>
          <cell r="AL28">
            <v>31140.720000000001</v>
          </cell>
          <cell r="AM28">
            <v>866.64</v>
          </cell>
          <cell r="AN28">
            <v>32007.360000000001</v>
          </cell>
          <cell r="AO28">
            <v>635.52</v>
          </cell>
          <cell r="AP28">
            <v>17.64</v>
          </cell>
          <cell r="AQ28">
            <v>653.16</v>
          </cell>
          <cell r="AR28">
            <v>28748.880000000001</v>
          </cell>
          <cell r="AS28">
            <v>0</v>
          </cell>
          <cell r="AT28">
            <v>1.1151</v>
          </cell>
          <cell r="AU28">
            <v>5850070.54</v>
          </cell>
          <cell r="AV28">
            <v>6523413.6591999996</v>
          </cell>
          <cell r="AW28">
            <v>6795463.6583000002</v>
          </cell>
          <cell r="AX28">
            <v>272049.99920000002</v>
          </cell>
          <cell r="AY28">
            <v>22670.833299999998</v>
          </cell>
          <cell r="AZ28">
            <v>192770</v>
          </cell>
          <cell r="BA28">
            <v>214957.82699999999</v>
          </cell>
          <cell r="BB28">
            <v>214957.82699999999</v>
          </cell>
          <cell r="BC28">
            <v>0</v>
          </cell>
          <cell r="BD28">
            <v>0</v>
          </cell>
          <cell r="BE28">
            <v>27008.63</v>
          </cell>
          <cell r="BF28">
            <v>30117.3233</v>
          </cell>
          <cell r="BG28">
            <v>31373.215800000002</v>
          </cell>
          <cell r="BH28">
            <v>1255.8924999999999</v>
          </cell>
          <cell r="BI28">
            <v>104.65770000000001</v>
          </cell>
          <cell r="BJ28">
            <v>1042</v>
          </cell>
          <cell r="BK28">
            <v>1161.9341999999999</v>
          </cell>
          <cell r="BL28">
            <v>1161.9341999999999</v>
          </cell>
          <cell r="BM28">
            <v>0</v>
          </cell>
          <cell r="BN28">
            <v>0</v>
          </cell>
          <cell r="BO28">
            <v>1.1056999999999999</v>
          </cell>
          <cell r="BP28">
            <v>618393.46499999997</v>
          </cell>
          <cell r="BQ28">
            <v>683757.65430000005</v>
          </cell>
          <cell r="BR28">
            <v>712270.35149999999</v>
          </cell>
          <cell r="BS28">
            <v>28512.6973</v>
          </cell>
          <cell r="BT28">
            <v>2376.0581000000002</v>
          </cell>
          <cell r="BU28">
            <v>5122.1504000000004</v>
          </cell>
          <cell r="BV28">
            <v>5663.5617000000002</v>
          </cell>
          <cell r="BW28">
            <v>5899.7322999999997</v>
          </cell>
          <cell r="BX28">
            <v>236.17060000000001</v>
          </cell>
          <cell r="BY28">
            <v>19.680900000000001</v>
          </cell>
          <cell r="BZ28">
            <v>1.1151</v>
          </cell>
          <cell r="CA28">
            <v>4432543.2533</v>
          </cell>
          <cell r="CB28">
            <v>4942728.9818000002</v>
          </cell>
          <cell r="CC28">
            <v>5148837.82</v>
          </cell>
          <cell r="CD28">
            <v>206108.8382</v>
          </cell>
          <cell r="CE28">
            <v>17175.736499999999</v>
          </cell>
          <cell r="CF28">
            <v>30175.234799999998</v>
          </cell>
          <cell r="CG28">
            <v>33648.404300000002</v>
          </cell>
          <cell r="CH28">
            <v>35051.542800000003</v>
          </cell>
          <cell r="CI28">
            <v>1403.1385</v>
          </cell>
          <cell r="CJ28">
            <v>116.9282</v>
          </cell>
          <cell r="CK28">
            <v>1.1056999999999999</v>
          </cell>
          <cell r="CL28">
            <v>675390.79989999998</v>
          </cell>
          <cell r="CM28">
            <v>746779.60739999998</v>
          </cell>
          <cell r="CN28">
            <v>777920.31680000003</v>
          </cell>
          <cell r="CO28">
            <v>31140.709299999999</v>
          </cell>
          <cell r="CP28">
            <v>2595.0590999999999</v>
          </cell>
          <cell r="CQ28">
            <v>18795.994500000001</v>
          </cell>
          <cell r="CR28">
            <v>20782.731100000001</v>
          </cell>
          <cell r="CS28">
            <v>21649.371500000001</v>
          </cell>
          <cell r="CT28">
            <v>866.6404</v>
          </cell>
          <cell r="CU28">
            <v>72.22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3233.88</v>
          </cell>
          <cell r="DT28">
            <v>3233.88</v>
          </cell>
          <cell r="DU28">
            <v>269.49</v>
          </cell>
          <cell r="DV28">
            <v>0</v>
          </cell>
          <cell r="DW28">
            <v>0</v>
          </cell>
          <cell r="DX28">
            <v>824.88</v>
          </cell>
          <cell r="DY28">
            <v>824.88</v>
          </cell>
          <cell r="DZ28">
            <v>68.739999999999995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11851312.0679</v>
          </cell>
          <cell r="EG28">
            <v>13203011.6843</v>
          </cell>
          <cell r="EH28">
            <v>13744585.770199999</v>
          </cell>
          <cell r="EI28">
            <v>541574.08589999995</v>
          </cell>
          <cell r="EJ28">
            <v>45131.173799999997</v>
          </cell>
          <cell r="EK28">
            <v>11851312.0679</v>
          </cell>
          <cell r="EL28">
            <v>13203011.6843</v>
          </cell>
          <cell r="EM28">
            <v>13748644.530200001</v>
          </cell>
          <cell r="EN28">
            <v>545632.84589999996</v>
          </cell>
          <cell r="EO28">
            <v>45469.4038</v>
          </cell>
          <cell r="EP28">
            <v>361600.96000000014</v>
          </cell>
          <cell r="EQ28">
            <v>1255.8000000000002</v>
          </cell>
          <cell r="ER28">
            <v>0</v>
          </cell>
          <cell r="ES28">
            <v>0</v>
          </cell>
          <cell r="ET28">
            <v>210477.53000000003</v>
          </cell>
          <cell r="EU28">
            <v>1403.1600000000005</v>
          </cell>
          <cell r="EV28">
            <v>31140.720000000005</v>
          </cell>
          <cell r="EW28">
            <v>866.64000000000021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635493.69000000018</v>
          </cell>
        </row>
        <row r="29">
          <cell r="A29" t="str">
            <v>380009_2011</v>
          </cell>
          <cell r="B29" t="str">
            <v>380009</v>
          </cell>
          <cell r="C29" t="str">
            <v>No</v>
          </cell>
          <cell r="D29" t="str">
            <v>Border Hospitals</v>
          </cell>
          <cell r="E29" t="str">
            <v>9</v>
          </cell>
          <cell r="F29">
            <v>2011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0</v>
          </cell>
          <cell r="L29">
            <v>0</v>
          </cell>
          <cell r="M29">
            <v>264459.84000000003</v>
          </cell>
          <cell r="N29">
            <v>936.24</v>
          </cell>
          <cell r="O29">
            <v>586.91999999999996</v>
          </cell>
          <cell r="P29">
            <v>0</v>
          </cell>
          <cell r="Q29">
            <v>0</v>
          </cell>
          <cell r="R29">
            <v>82685.64</v>
          </cell>
          <cell r="S29">
            <v>1687.44</v>
          </cell>
          <cell r="T29">
            <v>301.68</v>
          </cell>
          <cell r="U29">
            <v>6.12</v>
          </cell>
          <cell r="V29">
            <v>82987.320000000007</v>
          </cell>
          <cell r="W29">
            <v>1693.56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26653.56</v>
          </cell>
          <cell r="AF29">
            <v>38.64</v>
          </cell>
          <cell r="AG29">
            <v>26653.56</v>
          </cell>
          <cell r="AH29">
            <v>38.64</v>
          </cell>
          <cell r="AI29">
            <v>2612.7600000000002</v>
          </cell>
          <cell r="AJ29">
            <v>12946.08</v>
          </cell>
          <cell r="AK29">
            <v>265983</v>
          </cell>
          <cell r="AL29">
            <v>21572.639999999999</v>
          </cell>
          <cell r="AM29">
            <v>740.28</v>
          </cell>
          <cell r="AN29">
            <v>22312.92</v>
          </cell>
          <cell r="AO29">
            <v>440.28</v>
          </cell>
          <cell r="AP29">
            <v>15.12</v>
          </cell>
          <cell r="AQ29">
            <v>455.4</v>
          </cell>
          <cell r="AR29">
            <v>26692.2</v>
          </cell>
          <cell r="AS29">
            <v>0</v>
          </cell>
          <cell r="AT29">
            <v>1</v>
          </cell>
          <cell r="AU29">
            <v>6356252.25</v>
          </cell>
          <cell r="AV29">
            <v>6356252.25</v>
          </cell>
          <cell r="AW29">
            <v>6620712.0499999998</v>
          </cell>
          <cell r="AX29">
            <v>264459.8</v>
          </cell>
          <cell r="AY29">
            <v>22038.316699999999</v>
          </cell>
          <cell r="AZ29">
            <v>194534.96</v>
          </cell>
          <cell r="BA29">
            <v>194534.96</v>
          </cell>
          <cell r="BB29">
            <v>195471.19</v>
          </cell>
          <cell r="BC29">
            <v>936.23</v>
          </cell>
          <cell r="BD29">
            <v>78.019199999999998</v>
          </cell>
          <cell r="BE29">
            <v>14076.26</v>
          </cell>
          <cell r="BF29">
            <v>14076.26</v>
          </cell>
          <cell r="BG29">
            <v>14663.24</v>
          </cell>
          <cell r="BH29">
            <v>586.98</v>
          </cell>
          <cell r="BI29">
            <v>48.914999999999999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1</v>
          </cell>
          <cell r="BP29">
            <v>639175.36640000006</v>
          </cell>
          <cell r="BQ29">
            <v>639175.36640000006</v>
          </cell>
          <cell r="BR29">
            <v>665828.98239999998</v>
          </cell>
          <cell r="BS29">
            <v>26653.616000000002</v>
          </cell>
          <cell r="BT29">
            <v>2221.1347000000001</v>
          </cell>
          <cell r="BU29">
            <v>925.2</v>
          </cell>
          <cell r="BV29">
            <v>925.2</v>
          </cell>
          <cell r="BW29">
            <v>963.7808</v>
          </cell>
          <cell r="BX29">
            <v>38.580800000000004</v>
          </cell>
          <cell r="BY29">
            <v>3.2151000000000001</v>
          </cell>
          <cell r="BZ29">
            <v>1</v>
          </cell>
          <cell r="CA29">
            <v>1982868.4173000001</v>
          </cell>
          <cell r="CB29">
            <v>1982868.4173000001</v>
          </cell>
          <cell r="CC29">
            <v>2065554.0305000001</v>
          </cell>
          <cell r="CD29">
            <v>82685.613200000007</v>
          </cell>
          <cell r="CE29">
            <v>6890.4678000000004</v>
          </cell>
          <cell r="CF29">
            <v>7234.3284999999996</v>
          </cell>
          <cell r="CG29">
            <v>7234.3284999999996</v>
          </cell>
          <cell r="CH29">
            <v>7536</v>
          </cell>
          <cell r="CI29">
            <v>301.67149999999998</v>
          </cell>
          <cell r="CJ29">
            <v>25.139299999999999</v>
          </cell>
          <cell r="CK29">
            <v>1</v>
          </cell>
          <cell r="CL29">
            <v>517329.54629999999</v>
          </cell>
          <cell r="CM29">
            <v>517329.54629999999</v>
          </cell>
          <cell r="CN29">
            <v>538902.18759999995</v>
          </cell>
          <cell r="CO29">
            <v>21572.641299999999</v>
          </cell>
          <cell r="CP29">
            <v>1797.7201</v>
          </cell>
          <cell r="CQ29">
            <v>17753.6577</v>
          </cell>
          <cell r="CR29">
            <v>17753.6577</v>
          </cell>
          <cell r="CS29">
            <v>18493.985400000001</v>
          </cell>
          <cell r="CT29">
            <v>740.32770000000005</v>
          </cell>
          <cell r="CU29">
            <v>61.694000000000003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2612.7600000000002</v>
          </cell>
          <cell r="DT29">
            <v>2612.7600000000002</v>
          </cell>
          <cell r="DU29">
            <v>217.73</v>
          </cell>
          <cell r="DV29">
            <v>0</v>
          </cell>
          <cell r="DW29">
            <v>0</v>
          </cell>
          <cell r="DX29">
            <v>12946.08</v>
          </cell>
          <cell r="DY29">
            <v>12946.08</v>
          </cell>
          <cell r="DZ29">
            <v>1078.8399999999999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9730149.9861999992</v>
          </cell>
          <cell r="EG29">
            <v>9730149.9861999992</v>
          </cell>
          <cell r="EH29">
            <v>10128125.446699999</v>
          </cell>
          <cell r="EI29">
            <v>397975.46049999999</v>
          </cell>
          <cell r="EJ29">
            <v>33164.621700000003</v>
          </cell>
          <cell r="EK29">
            <v>9730149.9861999992</v>
          </cell>
          <cell r="EL29">
            <v>9730149.9861999992</v>
          </cell>
          <cell r="EM29">
            <v>10143684.286699999</v>
          </cell>
          <cell r="EN29">
            <v>413534.30050000001</v>
          </cell>
          <cell r="EO29">
            <v>34461.191700000003</v>
          </cell>
          <cell r="EP29">
            <v>264459.84000000003</v>
          </cell>
          <cell r="EQ29">
            <v>586.91999999999985</v>
          </cell>
          <cell r="ER29">
            <v>936.2399999999999</v>
          </cell>
          <cell r="ES29">
            <v>0</v>
          </cell>
          <cell r="ET29">
            <v>82685.64</v>
          </cell>
          <cell r="EU29">
            <v>301.67999999999995</v>
          </cell>
          <cell r="EV29">
            <v>21572.639999999999</v>
          </cell>
          <cell r="EW29">
            <v>740.2800000000002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397975.44000000006</v>
          </cell>
        </row>
        <row r="30">
          <cell r="A30" t="str">
            <v>380009_2012</v>
          </cell>
          <cell r="B30" t="str">
            <v>380009</v>
          </cell>
          <cell r="C30" t="str">
            <v>No</v>
          </cell>
          <cell r="D30" t="str">
            <v>Border Hospitals</v>
          </cell>
          <cell r="E30" t="str">
            <v>9</v>
          </cell>
          <cell r="F30">
            <v>2012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0</v>
          </cell>
          <cell r="L30">
            <v>0</v>
          </cell>
          <cell r="M30">
            <v>279269.64</v>
          </cell>
          <cell r="N30">
            <v>988.68</v>
          </cell>
          <cell r="O30">
            <v>619.79999999999995</v>
          </cell>
          <cell r="P30">
            <v>0</v>
          </cell>
          <cell r="Q30">
            <v>0</v>
          </cell>
          <cell r="R30">
            <v>87316.08</v>
          </cell>
          <cell r="S30">
            <v>1782</v>
          </cell>
          <cell r="T30">
            <v>318.60000000000002</v>
          </cell>
          <cell r="U30">
            <v>6.48</v>
          </cell>
          <cell r="V30">
            <v>87634.68</v>
          </cell>
          <cell r="W30">
            <v>1788.48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28026.240000000002</v>
          </cell>
          <cell r="AF30">
            <v>40.68</v>
          </cell>
          <cell r="AG30">
            <v>28026.240000000002</v>
          </cell>
          <cell r="AH30">
            <v>40.68</v>
          </cell>
          <cell r="AI30">
            <v>2758.92</v>
          </cell>
          <cell r="AJ30">
            <v>13612.8</v>
          </cell>
          <cell r="AK30">
            <v>280878.12</v>
          </cell>
          <cell r="AL30">
            <v>22683.599999999999</v>
          </cell>
          <cell r="AM30">
            <v>778.44</v>
          </cell>
          <cell r="AN30">
            <v>23462.04</v>
          </cell>
          <cell r="AO30">
            <v>462.96</v>
          </cell>
          <cell r="AP30">
            <v>15.84</v>
          </cell>
          <cell r="AQ30">
            <v>478.8</v>
          </cell>
          <cell r="AR30">
            <v>28066.92</v>
          </cell>
          <cell r="AS30">
            <v>0</v>
          </cell>
          <cell r="AT30">
            <v>1.056</v>
          </cell>
          <cell r="AU30">
            <v>6356252.25</v>
          </cell>
          <cell r="AV30">
            <v>6712202.3760000002</v>
          </cell>
          <cell r="AW30">
            <v>6991471.9248000002</v>
          </cell>
          <cell r="AX30">
            <v>279269.54879999999</v>
          </cell>
          <cell r="AY30">
            <v>23272.4624</v>
          </cell>
          <cell r="AZ30">
            <v>194534.96</v>
          </cell>
          <cell r="BA30">
            <v>205428.9178</v>
          </cell>
          <cell r="BB30">
            <v>206417.5766</v>
          </cell>
          <cell r="BC30">
            <v>988.65890000000002</v>
          </cell>
          <cell r="BD30">
            <v>82.388199999999998</v>
          </cell>
          <cell r="BE30">
            <v>14076.26</v>
          </cell>
          <cell r="BF30">
            <v>14864.5306</v>
          </cell>
          <cell r="BG30">
            <v>15484.3814</v>
          </cell>
          <cell r="BH30">
            <v>619.85090000000002</v>
          </cell>
          <cell r="BI30">
            <v>51.654200000000003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1.0515000000000001</v>
          </cell>
          <cell r="BP30">
            <v>639175.36640000006</v>
          </cell>
          <cell r="BQ30">
            <v>672092.89780000004</v>
          </cell>
          <cell r="BR30">
            <v>700119.17500000005</v>
          </cell>
          <cell r="BS30">
            <v>28026.2772</v>
          </cell>
          <cell r="BT30">
            <v>2335.5230999999999</v>
          </cell>
          <cell r="BU30">
            <v>925.2</v>
          </cell>
          <cell r="BV30">
            <v>972.84780000000001</v>
          </cell>
          <cell r="BW30">
            <v>1013.4155</v>
          </cell>
          <cell r="BX30">
            <v>40.567700000000002</v>
          </cell>
          <cell r="BY30">
            <v>3.3805999999999998</v>
          </cell>
          <cell r="BZ30">
            <v>1.056</v>
          </cell>
          <cell r="CA30">
            <v>1982868.4173000001</v>
          </cell>
          <cell r="CB30">
            <v>2093909.0486999999</v>
          </cell>
          <cell r="CC30">
            <v>2181225.0562</v>
          </cell>
          <cell r="CD30">
            <v>87316.007500000007</v>
          </cell>
          <cell r="CE30">
            <v>7276.3339999999998</v>
          </cell>
          <cell r="CF30">
            <v>7234.3284999999996</v>
          </cell>
          <cell r="CG30">
            <v>7639.4508999999998</v>
          </cell>
          <cell r="CH30">
            <v>7958.0159999999996</v>
          </cell>
          <cell r="CI30">
            <v>318.56509999999997</v>
          </cell>
          <cell r="CJ30">
            <v>26.5471</v>
          </cell>
          <cell r="CK30">
            <v>1.0515000000000001</v>
          </cell>
          <cell r="CL30">
            <v>517329.54629999999</v>
          </cell>
          <cell r="CM30">
            <v>543972.01789999998</v>
          </cell>
          <cell r="CN30">
            <v>566655.65029999998</v>
          </cell>
          <cell r="CO30">
            <v>22683.632300000001</v>
          </cell>
          <cell r="CP30">
            <v>1890.3027</v>
          </cell>
          <cell r="CQ30">
            <v>17753.6577</v>
          </cell>
          <cell r="CR30">
            <v>18667.971099999999</v>
          </cell>
          <cell r="CS30">
            <v>19446.425599999999</v>
          </cell>
          <cell r="CT30">
            <v>778.45460000000003</v>
          </cell>
          <cell r="CU30">
            <v>64.871200000000002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2758.92</v>
          </cell>
          <cell r="DT30">
            <v>2758.92</v>
          </cell>
          <cell r="DU30">
            <v>229.91</v>
          </cell>
          <cell r="DV30">
            <v>0</v>
          </cell>
          <cell r="DW30">
            <v>0</v>
          </cell>
          <cell r="DX30">
            <v>13612.8</v>
          </cell>
          <cell r="DY30">
            <v>13612.8</v>
          </cell>
          <cell r="DZ30">
            <v>1134.4000000000001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9730149.9861999992</v>
          </cell>
          <cell r="EG30">
            <v>10269750.058499999</v>
          </cell>
          <cell r="EH30">
            <v>10689791.6215</v>
          </cell>
          <cell r="EI30">
            <v>420041.56300000002</v>
          </cell>
          <cell r="EJ30">
            <v>35003.463600000003</v>
          </cell>
          <cell r="EK30">
            <v>9730149.9861999992</v>
          </cell>
          <cell r="EL30">
            <v>10269750.058499999</v>
          </cell>
          <cell r="EM30">
            <v>10706163.341499999</v>
          </cell>
          <cell r="EN30">
            <v>436413.283</v>
          </cell>
          <cell r="EO30">
            <v>36367.7736</v>
          </cell>
          <cell r="EP30">
            <v>279269.64</v>
          </cell>
          <cell r="EQ30">
            <v>619.79999999999984</v>
          </cell>
          <cell r="ER30">
            <v>988.68</v>
          </cell>
          <cell r="ES30">
            <v>0</v>
          </cell>
          <cell r="ET30">
            <v>87316.079999999973</v>
          </cell>
          <cell r="EU30">
            <v>318.60000000000008</v>
          </cell>
          <cell r="EV30">
            <v>22683.599999999995</v>
          </cell>
          <cell r="EW30">
            <v>778.44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420041.76</v>
          </cell>
        </row>
        <row r="31">
          <cell r="A31" t="str">
            <v>380009_2013</v>
          </cell>
          <cell r="B31" t="str">
            <v>380009</v>
          </cell>
          <cell r="C31" t="str">
            <v>No</v>
          </cell>
          <cell r="D31" t="str">
            <v>Border Hospitals</v>
          </cell>
          <cell r="E31" t="str">
            <v>9</v>
          </cell>
          <cell r="F31">
            <v>2013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0</v>
          </cell>
          <cell r="L31">
            <v>0</v>
          </cell>
          <cell r="M31">
            <v>366008.77</v>
          </cell>
          <cell r="N31">
            <v>1044</v>
          </cell>
          <cell r="O31">
            <v>654.48</v>
          </cell>
          <cell r="P31">
            <v>0</v>
          </cell>
          <cell r="Q31">
            <v>0</v>
          </cell>
          <cell r="R31">
            <v>92202.72</v>
          </cell>
          <cell r="S31">
            <v>1881.72</v>
          </cell>
          <cell r="T31">
            <v>336.36</v>
          </cell>
          <cell r="U31">
            <v>6.84</v>
          </cell>
          <cell r="V31">
            <v>92539.08</v>
          </cell>
          <cell r="W31">
            <v>1888.56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29470.799999999999</v>
          </cell>
          <cell r="AF31">
            <v>42.72</v>
          </cell>
          <cell r="AG31">
            <v>29470.799999999999</v>
          </cell>
          <cell r="AH31">
            <v>42.72</v>
          </cell>
          <cell r="AI31">
            <v>2913.48</v>
          </cell>
          <cell r="AJ31">
            <v>14314.56</v>
          </cell>
          <cell r="AK31">
            <v>367707.25</v>
          </cell>
          <cell r="AL31">
            <v>23852.880000000001</v>
          </cell>
          <cell r="AM31">
            <v>818.52</v>
          </cell>
          <cell r="AN31">
            <v>24671.4</v>
          </cell>
          <cell r="AO31">
            <v>486.84</v>
          </cell>
          <cell r="AP31">
            <v>16.68</v>
          </cell>
          <cell r="AQ31">
            <v>503.52</v>
          </cell>
          <cell r="AR31">
            <v>29513.52</v>
          </cell>
          <cell r="AS31">
            <v>0</v>
          </cell>
          <cell r="AT31">
            <v>1.1151</v>
          </cell>
          <cell r="AU31">
            <v>6356252.25</v>
          </cell>
          <cell r="AV31">
            <v>7087856.8839999996</v>
          </cell>
          <cell r="AW31">
            <v>7382756.0070000002</v>
          </cell>
          <cell r="AX31">
            <v>294899.12300000002</v>
          </cell>
          <cell r="AY31">
            <v>24574.926899999999</v>
          </cell>
          <cell r="AZ31">
            <v>194534.96</v>
          </cell>
          <cell r="BA31">
            <v>216925.9339</v>
          </cell>
          <cell r="BB31">
            <v>217969.924</v>
          </cell>
          <cell r="BC31">
            <v>1043.9901</v>
          </cell>
          <cell r="BD31">
            <v>86.999200000000002</v>
          </cell>
          <cell r="BE31">
            <v>14076.26</v>
          </cell>
          <cell r="BF31">
            <v>15696.4375</v>
          </cell>
          <cell r="BG31">
            <v>16350.9789</v>
          </cell>
          <cell r="BH31">
            <v>654.54139999999995</v>
          </cell>
          <cell r="BI31">
            <v>54.545099999999998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1.1056999999999999</v>
          </cell>
          <cell r="BP31">
            <v>639175.36640000006</v>
          </cell>
          <cell r="BQ31">
            <v>706736.20259999996</v>
          </cell>
          <cell r="BR31">
            <v>736207.10580000002</v>
          </cell>
          <cell r="BS31">
            <v>29470.903200000001</v>
          </cell>
          <cell r="BT31">
            <v>2455.9086000000002</v>
          </cell>
          <cell r="BU31">
            <v>925.2</v>
          </cell>
          <cell r="BV31">
            <v>1022.9936</v>
          </cell>
          <cell r="BW31">
            <v>1065.6523999999999</v>
          </cell>
          <cell r="BX31">
            <v>42.658799999999999</v>
          </cell>
          <cell r="BY31">
            <v>3.5548999999999999</v>
          </cell>
          <cell r="BZ31">
            <v>1.1151</v>
          </cell>
          <cell r="CA31">
            <v>1982868.4173000001</v>
          </cell>
          <cell r="CB31">
            <v>2211096.5721</v>
          </cell>
          <cell r="CC31">
            <v>2303299.2993999999</v>
          </cell>
          <cell r="CD31">
            <v>92202.727299999999</v>
          </cell>
          <cell r="CE31">
            <v>7683.5605999999998</v>
          </cell>
          <cell r="CF31">
            <v>7234.3284999999996</v>
          </cell>
          <cell r="CG31">
            <v>8066.9997000000003</v>
          </cell>
          <cell r="CH31">
            <v>8403.3935999999994</v>
          </cell>
          <cell r="CI31">
            <v>336.39389999999997</v>
          </cell>
          <cell r="CJ31">
            <v>28.032800000000002</v>
          </cell>
          <cell r="CK31">
            <v>1.1056999999999999</v>
          </cell>
          <cell r="CL31">
            <v>517329.54629999999</v>
          </cell>
          <cell r="CM31">
            <v>572011.27930000005</v>
          </cell>
          <cell r="CN31">
            <v>595864.14879999997</v>
          </cell>
          <cell r="CO31">
            <v>23852.869500000001</v>
          </cell>
          <cell r="CP31">
            <v>1987.7391</v>
          </cell>
          <cell r="CQ31">
            <v>17753.6577</v>
          </cell>
          <cell r="CR31">
            <v>19630.219300000001</v>
          </cell>
          <cell r="CS31">
            <v>20448.7997</v>
          </cell>
          <cell r="CT31">
            <v>818.58029999999997</v>
          </cell>
          <cell r="CU31">
            <v>68.215000000000003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2913.48</v>
          </cell>
          <cell r="DT31">
            <v>2913.48</v>
          </cell>
          <cell r="DU31">
            <v>242.79</v>
          </cell>
          <cell r="DV31">
            <v>0</v>
          </cell>
          <cell r="DW31">
            <v>0</v>
          </cell>
          <cell r="DX31">
            <v>14314.56</v>
          </cell>
          <cell r="DY31">
            <v>14314.56</v>
          </cell>
          <cell r="DZ31">
            <v>1192.8800000000001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9730149.9861999992</v>
          </cell>
          <cell r="EG31">
            <v>10839043.5222</v>
          </cell>
          <cell r="EH31">
            <v>11282365.309599999</v>
          </cell>
          <cell r="EI31">
            <v>443321.78739999997</v>
          </cell>
          <cell r="EJ31">
            <v>36943.482300000003</v>
          </cell>
          <cell r="EK31">
            <v>9730149.9861999992</v>
          </cell>
          <cell r="EL31">
            <v>10839043.5222</v>
          </cell>
          <cell r="EM31">
            <v>11299593.3496</v>
          </cell>
          <cell r="EN31">
            <v>460549.82740000001</v>
          </cell>
          <cell r="EO31">
            <v>38379.152300000002</v>
          </cell>
          <cell r="EP31">
            <v>366008.77</v>
          </cell>
          <cell r="EQ31">
            <v>654.48</v>
          </cell>
          <cell r="ER31">
            <v>1044</v>
          </cell>
          <cell r="ES31">
            <v>0</v>
          </cell>
          <cell r="ET31">
            <v>92202.719999999987</v>
          </cell>
          <cell r="EU31">
            <v>336.36</v>
          </cell>
          <cell r="EV31">
            <v>23852.880000000005</v>
          </cell>
          <cell r="EW31">
            <v>818.5200000000001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514431.25</v>
          </cell>
        </row>
        <row r="32">
          <cell r="A32" t="str">
            <v>380017_2011</v>
          </cell>
          <cell r="B32" t="str">
            <v>380017</v>
          </cell>
          <cell r="C32" t="str">
            <v>No</v>
          </cell>
          <cell r="D32" t="str">
            <v>Border Hospitals</v>
          </cell>
          <cell r="E32" t="str">
            <v>9</v>
          </cell>
          <cell r="F32">
            <v>2011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0</v>
          </cell>
          <cell r="L32">
            <v>0</v>
          </cell>
          <cell r="M32">
            <v>8109.72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237.84</v>
          </cell>
          <cell r="S32">
            <v>4.8</v>
          </cell>
          <cell r="T32">
            <v>0</v>
          </cell>
          <cell r="U32">
            <v>0</v>
          </cell>
          <cell r="V32">
            <v>237.84</v>
          </cell>
          <cell r="W32">
            <v>4.8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3968.64</v>
          </cell>
          <cell r="AF32">
            <v>0</v>
          </cell>
          <cell r="AG32">
            <v>3968.64</v>
          </cell>
          <cell r="AH32">
            <v>0</v>
          </cell>
          <cell r="AI32">
            <v>0</v>
          </cell>
          <cell r="AJ32">
            <v>1946.16</v>
          </cell>
          <cell r="AK32">
            <v>8109.72</v>
          </cell>
          <cell r="AL32">
            <v>941.4</v>
          </cell>
          <cell r="AM32">
            <v>0</v>
          </cell>
          <cell r="AN32">
            <v>941.4</v>
          </cell>
          <cell r="AO32">
            <v>19.2</v>
          </cell>
          <cell r="AP32">
            <v>0</v>
          </cell>
          <cell r="AQ32">
            <v>19.2</v>
          </cell>
          <cell r="AR32">
            <v>3968.64</v>
          </cell>
          <cell r="AS32">
            <v>0</v>
          </cell>
          <cell r="AT32">
            <v>1</v>
          </cell>
          <cell r="AU32">
            <v>194476.35</v>
          </cell>
          <cell r="AV32">
            <v>194476.35</v>
          </cell>
          <cell r="AW32">
            <v>202586.02</v>
          </cell>
          <cell r="AX32">
            <v>8109.67</v>
          </cell>
          <cell r="AY32">
            <v>675.80579999999998</v>
          </cell>
          <cell r="AZ32">
            <v>24164</v>
          </cell>
          <cell r="BA32">
            <v>24164</v>
          </cell>
          <cell r="BB32">
            <v>24164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1</v>
          </cell>
          <cell r="BP32">
            <v>95170.212499999994</v>
          </cell>
          <cell r="BQ32">
            <v>95170.212499999994</v>
          </cell>
          <cell r="BR32">
            <v>99138.810200000007</v>
          </cell>
          <cell r="BS32">
            <v>3968.5976999999998</v>
          </cell>
          <cell r="BT32">
            <v>330.7165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1</v>
          </cell>
          <cell r="CA32">
            <v>5704.15</v>
          </cell>
          <cell r="CB32">
            <v>5704.15</v>
          </cell>
          <cell r="CC32">
            <v>5942.0131000000001</v>
          </cell>
          <cell r="CD32">
            <v>237.8631</v>
          </cell>
          <cell r="CE32">
            <v>19.821899999999999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1</v>
          </cell>
          <cell r="CL32">
            <v>22576.029299999998</v>
          </cell>
          <cell r="CM32">
            <v>22576.029299999998</v>
          </cell>
          <cell r="CN32">
            <v>23517.449400000001</v>
          </cell>
          <cell r="CO32">
            <v>941.42010000000005</v>
          </cell>
          <cell r="CP32">
            <v>78.451700000000002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1946.16</v>
          </cell>
          <cell r="DY32">
            <v>1946.16</v>
          </cell>
          <cell r="DZ32">
            <v>162.18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342090.74180000002</v>
          </cell>
          <cell r="EG32">
            <v>342090.74180000002</v>
          </cell>
          <cell r="EH32">
            <v>355348.29269999999</v>
          </cell>
          <cell r="EI32">
            <v>13257.5509</v>
          </cell>
          <cell r="EJ32">
            <v>1104.7959000000001</v>
          </cell>
          <cell r="EK32">
            <v>342090.74180000002</v>
          </cell>
          <cell r="EL32">
            <v>342090.74180000002</v>
          </cell>
          <cell r="EM32">
            <v>357294.45270000002</v>
          </cell>
          <cell r="EN32">
            <v>15203.7109</v>
          </cell>
          <cell r="EO32">
            <v>1266.9758999999999</v>
          </cell>
          <cell r="EP32">
            <v>8109.7199999999975</v>
          </cell>
          <cell r="EQ32">
            <v>0</v>
          </cell>
          <cell r="ER32">
            <v>0</v>
          </cell>
          <cell r="ES32">
            <v>0</v>
          </cell>
          <cell r="ET32">
            <v>237.83999999999995</v>
          </cell>
          <cell r="EU32">
            <v>0</v>
          </cell>
          <cell r="EV32">
            <v>941.4000000000002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13257.599999999999</v>
          </cell>
        </row>
        <row r="33">
          <cell r="A33" t="str">
            <v>380017_2012</v>
          </cell>
          <cell r="B33" t="str">
            <v>380017</v>
          </cell>
          <cell r="C33" t="str">
            <v>No</v>
          </cell>
          <cell r="D33" t="str">
            <v>Border Hospitals</v>
          </cell>
          <cell r="E33" t="str">
            <v>9</v>
          </cell>
          <cell r="F33">
            <v>2012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0</v>
          </cell>
          <cell r="L33">
            <v>0</v>
          </cell>
          <cell r="M33">
            <v>8563.92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251.16</v>
          </cell>
          <cell r="S33">
            <v>5.16</v>
          </cell>
          <cell r="T33">
            <v>0</v>
          </cell>
          <cell r="U33">
            <v>0</v>
          </cell>
          <cell r="V33">
            <v>251.16</v>
          </cell>
          <cell r="W33">
            <v>5.16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4173</v>
          </cell>
          <cell r="AF33">
            <v>0</v>
          </cell>
          <cell r="AG33">
            <v>4173</v>
          </cell>
          <cell r="AH33">
            <v>0</v>
          </cell>
          <cell r="AI33">
            <v>0</v>
          </cell>
          <cell r="AJ33">
            <v>2046.36</v>
          </cell>
          <cell r="AK33">
            <v>8563.92</v>
          </cell>
          <cell r="AL33">
            <v>989.88</v>
          </cell>
          <cell r="AM33">
            <v>0</v>
          </cell>
          <cell r="AN33">
            <v>989.88</v>
          </cell>
          <cell r="AO33">
            <v>20.16</v>
          </cell>
          <cell r="AP33">
            <v>0</v>
          </cell>
          <cell r="AQ33">
            <v>20.16</v>
          </cell>
          <cell r="AR33">
            <v>4173</v>
          </cell>
          <cell r="AS33">
            <v>0</v>
          </cell>
          <cell r="AT33">
            <v>1.056</v>
          </cell>
          <cell r="AU33">
            <v>194476.35</v>
          </cell>
          <cell r="AV33">
            <v>205367.02559999999</v>
          </cell>
          <cell r="AW33">
            <v>213930.8371</v>
          </cell>
          <cell r="AX33">
            <v>8563.8114999999998</v>
          </cell>
          <cell r="AY33">
            <v>713.65099999999995</v>
          </cell>
          <cell r="AZ33">
            <v>24164</v>
          </cell>
          <cell r="BA33">
            <v>25517.184000000001</v>
          </cell>
          <cell r="BB33">
            <v>25517.184000000001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1.0515000000000001</v>
          </cell>
          <cell r="BP33">
            <v>95170.212499999994</v>
          </cell>
          <cell r="BQ33">
            <v>100071.47840000001</v>
          </cell>
          <cell r="BR33">
            <v>104244.4589</v>
          </cell>
          <cell r="BS33">
            <v>4172.9804999999997</v>
          </cell>
          <cell r="BT33">
            <v>347.7484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1.056</v>
          </cell>
          <cell r="CA33">
            <v>5704.15</v>
          </cell>
          <cell r="CB33">
            <v>6023.5824000000002</v>
          </cell>
          <cell r="CC33">
            <v>6274.7658000000001</v>
          </cell>
          <cell r="CD33">
            <v>251.18340000000001</v>
          </cell>
          <cell r="CE33">
            <v>20.931999999999999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1.0515000000000001</v>
          </cell>
          <cell r="CL33">
            <v>22576.029299999998</v>
          </cell>
          <cell r="CM33">
            <v>23738.694800000001</v>
          </cell>
          <cell r="CN33">
            <v>24728.598000000002</v>
          </cell>
          <cell r="CO33">
            <v>989.90319999999997</v>
          </cell>
          <cell r="CP33">
            <v>82.491900000000001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2046.36</v>
          </cell>
          <cell r="DY33">
            <v>2046.36</v>
          </cell>
          <cell r="DZ33">
            <v>170.53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342090.74180000002</v>
          </cell>
          <cell r="EG33">
            <v>360717.96529999998</v>
          </cell>
          <cell r="EH33">
            <v>374695.84389999998</v>
          </cell>
          <cell r="EI33">
            <v>13977.878699999999</v>
          </cell>
          <cell r="EJ33">
            <v>1164.8232</v>
          </cell>
          <cell r="EK33">
            <v>342090.74180000002</v>
          </cell>
          <cell r="EL33">
            <v>360717.96529999998</v>
          </cell>
          <cell r="EM33">
            <v>376742.20390000002</v>
          </cell>
          <cell r="EN33">
            <v>16024.2387</v>
          </cell>
          <cell r="EO33">
            <v>1335.3532</v>
          </cell>
          <cell r="EP33">
            <v>8563.92</v>
          </cell>
          <cell r="EQ33">
            <v>0</v>
          </cell>
          <cell r="ER33">
            <v>0</v>
          </cell>
          <cell r="ES33">
            <v>0</v>
          </cell>
          <cell r="ET33">
            <v>251.16000000000005</v>
          </cell>
          <cell r="EU33">
            <v>0</v>
          </cell>
          <cell r="EV33">
            <v>989.88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13977.960000000001</v>
          </cell>
        </row>
        <row r="34">
          <cell r="A34" t="str">
            <v>380017_2013</v>
          </cell>
          <cell r="B34" t="str">
            <v>380017</v>
          </cell>
          <cell r="C34" t="str">
            <v>No</v>
          </cell>
          <cell r="D34" t="str">
            <v>Border Hospitals</v>
          </cell>
          <cell r="E34" t="str">
            <v>9</v>
          </cell>
          <cell r="F34">
            <v>2013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0</v>
          </cell>
          <cell r="L34">
            <v>0</v>
          </cell>
          <cell r="M34">
            <v>9043.2000000000007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265.2</v>
          </cell>
          <cell r="S34">
            <v>5.4</v>
          </cell>
          <cell r="T34">
            <v>0</v>
          </cell>
          <cell r="U34">
            <v>0</v>
          </cell>
          <cell r="V34">
            <v>265.2</v>
          </cell>
          <cell r="W34">
            <v>5.4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4388.16</v>
          </cell>
          <cell r="AF34">
            <v>0</v>
          </cell>
          <cell r="AG34">
            <v>4388.16</v>
          </cell>
          <cell r="AH34">
            <v>0</v>
          </cell>
          <cell r="AI34">
            <v>0</v>
          </cell>
          <cell r="AJ34">
            <v>2151.84</v>
          </cell>
          <cell r="AK34">
            <v>9043.2000000000007</v>
          </cell>
          <cell r="AL34">
            <v>1040.8800000000001</v>
          </cell>
          <cell r="AM34">
            <v>0</v>
          </cell>
          <cell r="AN34">
            <v>1040.8800000000001</v>
          </cell>
          <cell r="AO34">
            <v>21.24</v>
          </cell>
          <cell r="AP34">
            <v>0</v>
          </cell>
          <cell r="AQ34">
            <v>21.24</v>
          </cell>
          <cell r="AR34">
            <v>4388.16</v>
          </cell>
          <cell r="AS34">
            <v>0</v>
          </cell>
          <cell r="AT34">
            <v>1.1151</v>
          </cell>
          <cell r="AU34">
            <v>194476.35</v>
          </cell>
          <cell r="AV34">
            <v>216860.5779</v>
          </cell>
          <cell r="AW34">
            <v>225903.6709</v>
          </cell>
          <cell r="AX34">
            <v>9043.0930000000008</v>
          </cell>
          <cell r="AY34">
            <v>753.59109999999998</v>
          </cell>
          <cell r="AZ34">
            <v>24164</v>
          </cell>
          <cell r="BA34">
            <v>26945.276399999999</v>
          </cell>
          <cell r="BB34">
            <v>26945.276399999999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1.1056999999999999</v>
          </cell>
          <cell r="BP34">
            <v>95170.212499999994</v>
          </cell>
          <cell r="BQ34">
            <v>105229.704</v>
          </cell>
          <cell r="BR34">
            <v>109617.7824</v>
          </cell>
          <cell r="BS34">
            <v>4388.0784999999996</v>
          </cell>
          <cell r="BT34">
            <v>365.67320000000001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1.1151</v>
          </cell>
          <cell r="CA34">
            <v>5704.15</v>
          </cell>
          <cell r="CB34">
            <v>6360.6976999999997</v>
          </cell>
          <cell r="CC34">
            <v>6625.9387999999999</v>
          </cell>
          <cell r="CD34">
            <v>265.24110000000002</v>
          </cell>
          <cell r="CE34">
            <v>22.103400000000001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1.1056999999999999</v>
          </cell>
          <cell r="CL34">
            <v>22576.029299999998</v>
          </cell>
          <cell r="CM34">
            <v>24962.315600000002</v>
          </cell>
          <cell r="CN34">
            <v>26003.2438</v>
          </cell>
          <cell r="CO34">
            <v>1040.9282000000001</v>
          </cell>
          <cell r="CP34">
            <v>86.744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2151.84</v>
          </cell>
          <cell r="DY34">
            <v>2151.84</v>
          </cell>
          <cell r="DZ34">
            <v>179.32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342090.74180000002</v>
          </cell>
          <cell r="EG34">
            <v>380358.57150000002</v>
          </cell>
          <cell r="EH34">
            <v>395095.91230000003</v>
          </cell>
          <cell r="EI34">
            <v>14737.3408</v>
          </cell>
          <cell r="EJ34">
            <v>1228.1116999999999</v>
          </cell>
          <cell r="EK34">
            <v>342090.74180000002</v>
          </cell>
          <cell r="EL34">
            <v>380358.57150000002</v>
          </cell>
          <cell r="EM34">
            <v>397247.75229999999</v>
          </cell>
          <cell r="EN34">
            <v>16889.180799999998</v>
          </cell>
          <cell r="EO34">
            <v>1407.4317000000001</v>
          </cell>
          <cell r="EP34">
            <v>9043.2000000000025</v>
          </cell>
          <cell r="EQ34">
            <v>0</v>
          </cell>
          <cell r="ER34">
            <v>0</v>
          </cell>
          <cell r="ES34">
            <v>0</v>
          </cell>
          <cell r="ET34">
            <v>265.2</v>
          </cell>
          <cell r="EU34">
            <v>0</v>
          </cell>
          <cell r="EV34">
            <v>1040.8799999999999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14737.44</v>
          </cell>
        </row>
        <row r="35">
          <cell r="A35" t="str">
            <v>380023_2011</v>
          </cell>
          <cell r="B35" t="str">
            <v>380023</v>
          </cell>
          <cell r="C35" t="str">
            <v>No</v>
          </cell>
          <cell r="D35" t="str">
            <v>Border Hospitals</v>
          </cell>
          <cell r="E35" t="str">
            <v>9</v>
          </cell>
          <cell r="F35">
            <v>2011</v>
          </cell>
          <cell r="G35">
            <v>1</v>
          </cell>
          <cell r="H35">
            <v>1</v>
          </cell>
          <cell r="I35">
            <v>0</v>
          </cell>
          <cell r="J35">
            <v>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291.12</v>
          </cell>
          <cell r="S35">
            <v>6</v>
          </cell>
          <cell r="T35">
            <v>0</v>
          </cell>
          <cell r="U35">
            <v>0</v>
          </cell>
          <cell r="V35">
            <v>291.12</v>
          </cell>
          <cell r="W35">
            <v>6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645.24</v>
          </cell>
          <cell r="AM35">
            <v>0</v>
          </cell>
          <cell r="AN35">
            <v>645.24</v>
          </cell>
          <cell r="AO35">
            <v>13.2</v>
          </cell>
          <cell r="AP35">
            <v>0</v>
          </cell>
          <cell r="AQ35">
            <v>13.2</v>
          </cell>
          <cell r="AR35">
            <v>0</v>
          </cell>
          <cell r="AS35">
            <v>0</v>
          </cell>
          <cell r="AT35">
            <v>1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1</v>
          </cell>
          <cell r="CA35">
            <v>6980.9574000000002</v>
          </cell>
          <cell r="CB35">
            <v>6980.9574000000002</v>
          </cell>
          <cell r="CC35">
            <v>7272.0632999999998</v>
          </cell>
          <cell r="CD35">
            <v>291.10590000000002</v>
          </cell>
          <cell r="CE35">
            <v>24.258800000000001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1</v>
          </cell>
          <cell r="CL35">
            <v>15473.016799999999</v>
          </cell>
          <cell r="CM35">
            <v>15473.016799999999</v>
          </cell>
          <cell r="CN35">
            <v>16118.242099999999</v>
          </cell>
          <cell r="CO35">
            <v>645.22529999999995</v>
          </cell>
          <cell r="CP35">
            <v>53.768799999999999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22453.974200000001</v>
          </cell>
          <cell r="EG35">
            <v>22453.974200000001</v>
          </cell>
          <cell r="EH35">
            <v>23390.305400000001</v>
          </cell>
          <cell r="EI35">
            <v>936.33119999999997</v>
          </cell>
          <cell r="EJ35">
            <v>78.027600000000007</v>
          </cell>
          <cell r="EK35">
            <v>22453.974200000001</v>
          </cell>
          <cell r="EL35">
            <v>22453.974200000001</v>
          </cell>
          <cell r="EM35">
            <v>23390.305400000001</v>
          </cell>
          <cell r="EN35">
            <v>936.33119999999997</v>
          </cell>
          <cell r="EO35">
            <v>78.027600000000007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291.11999999999995</v>
          </cell>
          <cell r="EU35">
            <v>0</v>
          </cell>
          <cell r="EV35">
            <v>645.2399999999999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936.3599999999999</v>
          </cell>
        </row>
        <row r="36">
          <cell r="A36" t="str">
            <v>380023_2012</v>
          </cell>
          <cell r="B36" t="str">
            <v>380023</v>
          </cell>
          <cell r="C36" t="str">
            <v>No</v>
          </cell>
          <cell r="D36" t="str">
            <v>Border Hospitals</v>
          </cell>
          <cell r="E36" t="str">
            <v>9</v>
          </cell>
          <cell r="F36">
            <v>2012</v>
          </cell>
          <cell r="G36">
            <v>1</v>
          </cell>
          <cell r="H36">
            <v>1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307.44</v>
          </cell>
          <cell r="S36">
            <v>6.24</v>
          </cell>
          <cell r="T36">
            <v>0</v>
          </cell>
          <cell r="U36">
            <v>0</v>
          </cell>
          <cell r="V36">
            <v>307.44</v>
          </cell>
          <cell r="W36">
            <v>6.24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678.48</v>
          </cell>
          <cell r="AM36">
            <v>0</v>
          </cell>
          <cell r="AN36">
            <v>678.48</v>
          </cell>
          <cell r="AO36">
            <v>13.8</v>
          </cell>
          <cell r="AP36">
            <v>0</v>
          </cell>
          <cell r="AQ36">
            <v>13.8</v>
          </cell>
          <cell r="AR36">
            <v>0</v>
          </cell>
          <cell r="AS36">
            <v>0</v>
          </cell>
          <cell r="AT36">
            <v>1.056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1.056</v>
          </cell>
          <cell r="CA36">
            <v>6980.9574000000002</v>
          </cell>
          <cell r="CB36">
            <v>7371.8909999999996</v>
          </cell>
          <cell r="CC36">
            <v>7679.2987999999996</v>
          </cell>
          <cell r="CD36">
            <v>307.40780000000001</v>
          </cell>
          <cell r="CE36">
            <v>25.6173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1.0515000000000001</v>
          </cell>
          <cell r="CL36">
            <v>15473.016799999999</v>
          </cell>
          <cell r="CM36">
            <v>16269.877200000001</v>
          </cell>
          <cell r="CN36">
            <v>16948.331600000001</v>
          </cell>
          <cell r="CO36">
            <v>678.45439999999996</v>
          </cell>
          <cell r="CP36">
            <v>56.5379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22453.974200000001</v>
          </cell>
          <cell r="EG36">
            <v>23641.768199999999</v>
          </cell>
          <cell r="EH36">
            <v>24627.630399999998</v>
          </cell>
          <cell r="EI36">
            <v>985.86220000000003</v>
          </cell>
          <cell r="EJ36">
            <v>82.155199999999994</v>
          </cell>
          <cell r="EK36">
            <v>22453.974200000001</v>
          </cell>
          <cell r="EL36">
            <v>23641.768199999999</v>
          </cell>
          <cell r="EM36">
            <v>24627.630399999998</v>
          </cell>
          <cell r="EN36">
            <v>985.86220000000003</v>
          </cell>
          <cell r="EO36">
            <v>82.155199999999994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307.44</v>
          </cell>
          <cell r="EU36">
            <v>0</v>
          </cell>
          <cell r="EV36">
            <v>678.48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985.92000000000007</v>
          </cell>
        </row>
        <row r="37">
          <cell r="A37" t="str">
            <v>380023_2013</v>
          </cell>
          <cell r="B37" t="str">
            <v>380023</v>
          </cell>
          <cell r="C37" t="str">
            <v>No</v>
          </cell>
          <cell r="D37" t="str">
            <v>Border Hospitals</v>
          </cell>
          <cell r="E37" t="str">
            <v>9</v>
          </cell>
          <cell r="F37">
            <v>2013</v>
          </cell>
          <cell r="G37">
            <v>1</v>
          </cell>
          <cell r="H37">
            <v>1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324.60000000000002</v>
          </cell>
          <cell r="S37">
            <v>6.6</v>
          </cell>
          <cell r="T37">
            <v>0</v>
          </cell>
          <cell r="U37">
            <v>0</v>
          </cell>
          <cell r="V37">
            <v>324.60000000000002</v>
          </cell>
          <cell r="W37">
            <v>6.6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713.4</v>
          </cell>
          <cell r="AM37">
            <v>0</v>
          </cell>
          <cell r="AN37">
            <v>713.4</v>
          </cell>
          <cell r="AO37">
            <v>14.52</v>
          </cell>
          <cell r="AP37">
            <v>0</v>
          </cell>
          <cell r="AQ37">
            <v>14.52</v>
          </cell>
          <cell r="AR37">
            <v>0</v>
          </cell>
          <cell r="AS37">
            <v>0</v>
          </cell>
          <cell r="AT37">
            <v>1.1151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1.1151</v>
          </cell>
          <cell r="CA37">
            <v>6980.9574000000002</v>
          </cell>
          <cell r="CB37">
            <v>7784.4656000000004</v>
          </cell>
          <cell r="CC37">
            <v>8109.0778</v>
          </cell>
          <cell r="CD37">
            <v>324.61219999999997</v>
          </cell>
          <cell r="CE37">
            <v>27.050999999999998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1.1056999999999999</v>
          </cell>
          <cell r="CL37">
            <v>15473.016799999999</v>
          </cell>
          <cell r="CM37">
            <v>17108.5147</v>
          </cell>
          <cell r="CN37">
            <v>17821.940299999998</v>
          </cell>
          <cell r="CO37">
            <v>713.42560000000003</v>
          </cell>
          <cell r="CP37">
            <v>59.452100000000002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22453.974200000001</v>
          </cell>
          <cell r="EG37">
            <v>24892.980299999999</v>
          </cell>
          <cell r="EH37">
            <v>25931.018100000001</v>
          </cell>
          <cell r="EI37">
            <v>1038.0378000000001</v>
          </cell>
          <cell r="EJ37">
            <v>86.503200000000007</v>
          </cell>
          <cell r="EK37">
            <v>22453.974200000001</v>
          </cell>
          <cell r="EL37">
            <v>24892.980299999999</v>
          </cell>
          <cell r="EM37">
            <v>25931.018100000001</v>
          </cell>
          <cell r="EN37">
            <v>1038.0378000000001</v>
          </cell>
          <cell r="EO37">
            <v>86.503200000000007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324.60000000000008</v>
          </cell>
          <cell r="EU37">
            <v>0</v>
          </cell>
          <cell r="EV37">
            <v>713.40000000000009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1038.0000000000002</v>
          </cell>
        </row>
        <row r="38">
          <cell r="A38" t="str">
            <v>380026_2011</v>
          </cell>
          <cell r="B38" t="str">
            <v>380026</v>
          </cell>
          <cell r="C38" t="str">
            <v>No</v>
          </cell>
          <cell r="D38" t="str">
            <v>Border Hospitals</v>
          </cell>
          <cell r="E38" t="str">
            <v>9</v>
          </cell>
          <cell r="F38">
            <v>2011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0</v>
          </cell>
          <cell r="L38">
            <v>0</v>
          </cell>
          <cell r="M38">
            <v>2805.84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10385.4</v>
          </cell>
          <cell r="S38">
            <v>211.92</v>
          </cell>
          <cell r="T38">
            <v>0</v>
          </cell>
          <cell r="U38">
            <v>0</v>
          </cell>
          <cell r="V38">
            <v>10385.4</v>
          </cell>
          <cell r="W38">
            <v>211.92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3051.24</v>
          </cell>
          <cell r="AF38">
            <v>0</v>
          </cell>
          <cell r="AG38">
            <v>3051.24</v>
          </cell>
          <cell r="AH38">
            <v>0</v>
          </cell>
          <cell r="AI38">
            <v>613.91999999999996</v>
          </cell>
          <cell r="AJ38">
            <v>0</v>
          </cell>
          <cell r="AK38">
            <v>2805.84</v>
          </cell>
          <cell r="AL38">
            <v>3632.4</v>
          </cell>
          <cell r="AM38">
            <v>66.959999999999994</v>
          </cell>
          <cell r="AN38">
            <v>3699.36</v>
          </cell>
          <cell r="AO38">
            <v>74.16</v>
          </cell>
          <cell r="AP38">
            <v>1.32</v>
          </cell>
          <cell r="AQ38">
            <v>75.48</v>
          </cell>
          <cell r="AR38">
            <v>3051.24</v>
          </cell>
          <cell r="AS38">
            <v>0</v>
          </cell>
          <cell r="AT38">
            <v>1</v>
          </cell>
          <cell r="AU38">
            <v>67285.84</v>
          </cell>
          <cell r="AV38">
            <v>67285.84</v>
          </cell>
          <cell r="AW38">
            <v>70091.66</v>
          </cell>
          <cell r="AX38">
            <v>2805.82</v>
          </cell>
          <cell r="AY38">
            <v>233.81829999999999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</v>
          </cell>
          <cell r="BP38">
            <v>73172.182100000005</v>
          </cell>
          <cell r="BQ38">
            <v>73172.182100000005</v>
          </cell>
          <cell r="BR38">
            <v>76223.467099999994</v>
          </cell>
          <cell r="BS38">
            <v>3051.2849999999999</v>
          </cell>
          <cell r="BT38">
            <v>254.27369999999999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1</v>
          </cell>
          <cell r="CA38">
            <v>249050.5367</v>
          </cell>
          <cell r="CB38">
            <v>249050.5367</v>
          </cell>
          <cell r="CC38">
            <v>259435.9442</v>
          </cell>
          <cell r="CD38">
            <v>10385.407499999999</v>
          </cell>
          <cell r="CE38">
            <v>865.45060000000001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1</v>
          </cell>
          <cell r="CL38">
            <v>87108.1342</v>
          </cell>
          <cell r="CM38">
            <v>87108.1342</v>
          </cell>
          <cell r="CN38">
            <v>90740.550099999993</v>
          </cell>
          <cell r="CO38">
            <v>3632.4159</v>
          </cell>
          <cell r="CP38">
            <v>302.7013</v>
          </cell>
          <cell r="CQ38">
            <v>1604.4438</v>
          </cell>
          <cell r="CR38">
            <v>1604.4438</v>
          </cell>
          <cell r="CS38">
            <v>1671.3494000000001</v>
          </cell>
          <cell r="CT38">
            <v>66.905600000000007</v>
          </cell>
          <cell r="CU38">
            <v>5.5754999999999999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613.91999999999996</v>
          </cell>
          <cell r="DT38">
            <v>613.91999999999996</v>
          </cell>
          <cell r="DU38">
            <v>51.16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478221.13679999998</v>
          </cell>
          <cell r="EG38">
            <v>478221.13679999998</v>
          </cell>
          <cell r="EH38">
            <v>498162.97080000001</v>
          </cell>
          <cell r="EI38">
            <v>19941.833999999999</v>
          </cell>
          <cell r="EJ38">
            <v>1661.8195000000001</v>
          </cell>
          <cell r="EK38">
            <v>478221.13679999998</v>
          </cell>
          <cell r="EL38">
            <v>478221.13679999998</v>
          </cell>
          <cell r="EM38">
            <v>498776.89079999999</v>
          </cell>
          <cell r="EN38">
            <v>20555.754000000001</v>
          </cell>
          <cell r="EO38">
            <v>1712.9794999999999</v>
          </cell>
          <cell r="EP38">
            <v>2805.84</v>
          </cell>
          <cell r="EQ38">
            <v>0</v>
          </cell>
          <cell r="ER38">
            <v>0</v>
          </cell>
          <cell r="ES38">
            <v>0</v>
          </cell>
          <cell r="ET38">
            <v>10385.400000000001</v>
          </cell>
          <cell r="EU38">
            <v>0</v>
          </cell>
          <cell r="EV38">
            <v>3632.3999999999992</v>
          </cell>
          <cell r="EW38">
            <v>66.959999999999994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19941.84</v>
          </cell>
        </row>
        <row r="39">
          <cell r="A39" t="str">
            <v>380026_2012</v>
          </cell>
          <cell r="B39" t="str">
            <v>380026</v>
          </cell>
          <cell r="C39" t="str">
            <v>No</v>
          </cell>
          <cell r="D39" t="str">
            <v>Border Hospitals</v>
          </cell>
          <cell r="E39" t="str">
            <v>9</v>
          </cell>
          <cell r="F39">
            <v>2012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0</v>
          </cell>
          <cell r="L39">
            <v>0</v>
          </cell>
          <cell r="M39">
            <v>2962.92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10967.04</v>
          </cell>
          <cell r="S39">
            <v>223.8</v>
          </cell>
          <cell r="T39">
            <v>0</v>
          </cell>
          <cell r="U39">
            <v>0</v>
          </cell>
          <cell r="V39">
            <v>10967.04</v>
          </cell>
          <cell r="W39">
            <v>223.8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3208.32</v>
          </cell>
          <cell r="AF39">
            <v>0</v>
          </cell>
          <cell r="AG39">
            <v>3208.32</v>
          </cell>
          <cell r="AH39">
            <v>0</v>
          </cell>
          <cell r="AI39">
            <v>648.24</v>
          </cell>
          <cell r="AJ39">
            <v>0</v>
          </cell>
          <cell r="AK39">
            <v>2962.92</v>
          </cell>
          <cell r="AL39">
            <v>3819.48</v>
          </cell>
          <cell r="AM39">
            <v>70.44</v>
          </cell>
          <cell r="AN39">
            <v>3889.92</v>
          </cell>
          <cell r="AO39">
            <v>78</v>
          </cell>
          <cell r="AP39">
            <v>1.44</v>
          </cell>
          <cell r="AQ39">
            <v>79.44</v>
          </cell>
          <cell r="AR39">
            <v>3208.32</v>
          </cell>
          <cell r="AS39">
            <v>0</v>
          </cell>
          <cell r="AT39">
            <v>1.056</v>
          </cell>
          <cell r="AU39">
            <v>67285.84</v>
          </cell>
          <cell r="AV39">
            <v>71053.846999999994</v>
          </cell>
          <cell r="AW39">
            <v>74016.793000000005</v>
          </cell>
          <cell r="AX39">
            <v>2962.9459000000002</v>
          </cell>
          <cell r="AY39">
            <v>246.91220000000001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1.0515000000000001</v>
          </cell>
          <cell r="BP39">
            <v>73172.182100000005</v>
          </cell>
          <cell r="BQ39">
            <v>76940.549499999994</v>
          </cell>
          <cell r="BR39">
            <v>80148.975699999995</v>
          </cell>
          <cell r="BS39">
            <v>3208.4261999999999</v>
          </cell>
          <cell r="BT39">
            <v>267.36880000000002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1.056</v>
          </cell>
          <cell r="CA39">
            <v>249050.5367</v>
          </cell>
          <cell r="CB39">
            <v>262997.36680000002</v>
          </cell>
          <cell r="CC39">
            <v>273964.35710000002</v>
          </cell>
          <cell r="CD39">
            <v>10966.990299999999</v>
          </cell>
          <cell r="CE39">
            <v>913.91589999999997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1.0515000000000001</v>
          </cell>
          <cell r="CL39">
            <v>87108.1342</v>
          </cell>
          <cell r="CM39">
            <v>91594.203099999999</v>
          </cell>
          <cell r="CN39">
            <v>95413.688399999999</v>
          </cell>
          <cell r="CO39">
            <v>3819.4852999999998</v>
          </cell>
          <cell r="CP39">
            <v>318.29039999999998</v>
          </cell>
          <cell r="CQ39">
            <v>1604.4438</v>
          </cell>
          <cell r="CR39">
            <v>1687.0726999999999</v>
          </cell>
          <cell r="CS39">
            <v>1757.4239</v>
          </cell>
          <cell r="CT39">
            <v>70.351200000000006</v>
          </cell>
          <cell r="CU39">
            <v>5.8625999999999996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648.24</v>
          </cell>
          <cell r="DT39">
            <v>648.24</v>
          </cell>
          <cell r="DU39">
            <v>54.02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478221.13679999998</v>
          </cell>
          <cell r="EG39">
            <v>504273.03899999999</v>
          </cell>
          <cell r="EH39">
            <v>525301.23800000001</v>
          </cell>
          <cell r="EI39">
            <v>21028.199000000001</v>
          </cell>
          <cell r="EJ39">
            <v>1752.3498999999999</v>
          </cell>
          <cell r="EK39">
            <v>478221.13679999998</v>
          </cell>
          <cell r="EL39">
            <v>504273.03899999999</v>
          </cell>
          <cell r="EM39">
            <v>525949.478</v>
          </cell>
          <cell r="EN39">
            <v>21676.438999999998</v>
          </cell>
          <cell r="EO39">
            <v>1806.3698999999999</v>
          </cell>
          <cell r="EP39">
            <v>2962.9199999999996</v>
          </cell>
          <cell r="EQ39">
            <v>0</v>
          </cell>
          <cell r="ER39">
            <v>0</v>
          </cell>
          <cell r="ES39">
            <v>0</v>
          </cell>
          <cell r="ET39">
            <v>10967.039999999999</v>
          </cell>
          <cell r="EU39">
            <v>0</v>
          </cell>
          <cell r="EV39">
            <v>3819.48</v>
          </cell>
          <cell r="EW39">
            <v>70.44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21028.2</v>
          </cell>
        </row>
        <row r="40">
          <cell r="A40" t="str">
            <v>380026_2013</v>
          </cell>
          <cell r="B40" t="str">
            <v>380026</v>
          </cell>
          <cell r="C40" t="str">
            <v>No</v>
          </cell>
          <cell r="D40" t="str">
            <v>Border Hospitals</v>
          </cell>
          <cell r="E40" t="str">
            <v>9</v>
          </cell>
          <cell r="F40">
            <v>2013</v>
          </cell>
          <cell r="G40">
            <v>1</v>
          </cell>
          <cell r="H40">
            <v>1</v>
          </cell>
          <cell r="I40">
            <v>1</v>
          </cell>
          <cell r="J40">
            <v>1</v>
          </cell>
          <cell r="K40">
            <v>0</v>
          </cell>
          <cell r="L40">
            <v>0</v>
          </cell>
          <cell r="M40">
            <v>3128.76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11580.72</v>
          </cell>
          <cell r="S40">
            <v>236.4</v>
          </cell>
          <cell r="T40">
            <v>0</v>
          </cell>
          <cell r="U40">
            <v>0</v>
          </cell>
          <cell r="V40">
            <v>11580.72</v>
          </cell>
          <cell r="W40">
            <v>236.4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3373.8</v>
          </cell>
          <cell r="AF40">
            <v>0</v>
          </cell>
          <cell r="AG40">
            <v>3373.8</v>
          </cell>
          <cell r="AH40">
            <v>0</v>
          </cell>
          <cell r="AI40">
            <v>684.6</v>
          </cell>
          <cell r="AJ40">
            <v>0</v>
          </cell>
          <cell r="AK40">
            <v>3128.76</v>
          </cell>
          <cell r="AL40">
            <v>4016.4</v>
          </cell>
          <cell r="AM40">
            <v>74.040000000000006</v>
          </cell>
          <cell r="AN40">
            <v>4090.44</v>
          </cell>
          <cell r="AO40">
            <v>81.96</v>
          </cell>
          <cell r="AP40">
            <v>1.56</v>
          </cell>
          <cell r="AQ40">
            <v>83.52</v>
          </cell>
          <cell r="AR40">
            <v>3373.8</v>
          </cell>
          <cell r="AS40">
            <v>0</v>
          </cell>
          <cell r="AT40">
            <v>1.1151</v>
          </cell>
          <cell r="AU40">
            <v>67285.84</v>
          </cell>
          <cell r="AV40">
            <v>75030.440199999997</v>
          </cell>
          <cell r="AW40">
            <v>78159.210099999997</v>
          </cell>
          <cell r="AX40">
            <v>3128.7698999999998</v>
          </cell>
          <cell r="AY40">
            <v>260.73079999999999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1.1056999999999999</v>
          </cell>
          <cell r="BP40">
            <v>73172.182100000005</v>
          </cell>
          <cell r="BQ40">
            <v>80906.481700000004</v>
          </cell>
          <cell r="BR40">
            <v>84280.287599999996</v>
          </cell>
          <cell r="BS40">
            <v>3373.8058000000001</v>
          </cell>
          <cell r="BT40">
            <v>281.15050000000002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1.1151</v>
          </cell>
          <cell r="CA40">
            <v>249050.5367</v>
          </cell>
          <cell r="CB40">
            <v>277716.25349999999</v>
          </cell>
          <cell r="CC40">
            <v>289297.02140000003</v>
          </cell>
          <cell r="CD40">
            <v>11580.767900000001</v>
          </cell>
          <cell r="CE40">
            <v>965.06399999999996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1.1056999999999999</v>
          </cell>
          <cell r="CL40">
            <v>87108.1342</v>
          </cell>
          <cell r="CM40">
            <v>96315.464000000007</v>
          </cell>
          <cell r="CN40">
            <v>100331.8262</v>
          </cell>
          <cell r="CO40">
            <v>4016.3622999999998</v>
          </cell>
          <cell r="CP40">
            <v>334.69690000000003</v>
          </cell>
          <cell r="CQ40">
            <v>1604.4438</v>
          </cell>
          <cell r="CR40">
            <v>1774.0335</v>
          </cell>
          <cell r="CS40">
            <v>1848.011</v>
          </cell>
          <cell r="CT40">
            <v>73.977500000000006</v>
          </cell>
          <cell r="CU40">
            <v>6.1647999999999996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684.6</v>
          </cell>
          <cell r="DT40">
            <v>684.6</v>
          </cell>
          <cell r="DU40">
            <v>57.05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478221.13679999998</v>
          </cell>
          <cell r="EG40">
            <v>531742.67290000001</v>
          </cell>
          <cell r="EH40">
            <v>553916.35629999998</v>
          </cell>
          <cell r="EI40">
            <v>22173.683400000002</v>
          </cell>
          <cell r="EJ40">
            <v>1847.8069</v>
          </cell>
          <cell r="EK40">
            <v>478221.13679999998</v>
          </cell>
          <cell r="EL40">
            <v>531742.67290000001</v>
          </cell>
          <cell r="EM40">
            <v>554600.95629999996</v>
          </cell>
          <cell r="EN40">
            <v>22858.2834</v>
          </cell>
          <cell r="EO40">
            <v>1904.8569</v>
          </cell>
          <cell r="EP40">
            <v>3128.76</v>
          </cell>
          <cell r="EQ40">
            <v>0</v>
          </cell>
          <cell r="ER40">
            <v>0</v>
          </cell>
          <cell r="ES40">
            <v>0</v>
          </cell>
          <cell r="ET40">
            <v>11580.719999999996</v>
          </cell>
          <cell r="EU40">
            <v>0</v>
          </cell>
          <cell r="EV40">
            <v>4016.3999999999992</v>
          </cell>
          <cell r="EW40">
            <v>74.040000000000006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22173.719999999998</v>
          </cell>
        </row>
        <row r="41">
          <cell r="A41" t="str">
            <v>380060_2011</v>
          </cell>
          <cell r="B41" t="str">
            <v>380060</v>
          </cell>
          <cell r="C41" t="str">
            <v>No</v>
          </cell>
          <cell r="D41" t="str">
            <v>Border Hospitals</v>
          </cell>
          <cell r="E41" t="str">
            <v>9</v>
          </cell>
          <cell r="F41">
            <v>2011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0</v>
          </cell>
          <cell r="L41">
            <v>0</v>
          </cell>
          <cell r="M41">
            <v>4844.5200000000004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1589.4</v>
          </cell>
          <cell r="S41">
            <v>32.4</v>
          </cell>
          <cell r="T41">
            <v>0</v>
          </cell>
          <cell r="U41">
            <v>0</v>
          </cell>
          <cell r="V41">
            <v>1589.4</v>
          </cell>
          <cell r="W41">
            <v>32.4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953.52</v>
          </cell>
          <cell r="AF41">
            <v>0</v>
          </cell>
          <cell r="AG41">
            <v>953.52</v>
          </cell>
          <cell r="AH41">
            <v>0</v>
          </cell>
          <cell r="AI41">
            <v>0</v>
          </cell>
          <cell r="AJ41">
            <v>441.12</v>
          </cell>
          <cell r="AK41">
            <v>4844.5200000000004</v>
          </cell>
          <cell r="AL41">
            <v>915.96</v>
          </cell>
          <cell r="AM41">
            <v>0</v>
          </cell>
          <cell r="AN41">
            <v>915.96</v>
          </cell>
          <cell r="AO41">
            <v>18.72</v>
          </cell>
          <cell r="AP41">
            <v>0</v>
          </cell>
          <cell r="AQ41">
            <v>18.72</v>
          </cell>
          <cell r="AR41">
            <v>953.52</v>
          </cell>
          <cell r="AS41">
            <v>0</v>
          </cell>
          <cell r="AT41">
            <v>1</v>
          </cell>
          <cell r="AU41">
            <v>116174.97</v>
          </cell>
          <cell r="AV41">
            <v>116174.97</v>
          </cell>
          <cell r="AW41">
            <v>121019.47</v>
          </cell>
          <cell r="AX41">
            <v>4844.5</v>
          </cell>
          <cell r="AY41">
            <v>403.70830000000001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1</v>
          </cell>
          <cell r="BP41">
            <v>22865.274700000002</v>
          </cell>
          <cell r="BQ41">
            <v>22865.274700000002</v>
          </cell>
          <cell r="BR41">
            <v>23818.7559</v>
          </cell>
          <cell r="BS41">
            <v>953.48119999999994</v>
          </cell>
          <cell r="BT41">
            <v>79.456800000000001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1</v>
          </cell>
          <cell r="CA41">
            <v>38115.143199999999</v>
          </cell>
          <cell r="CB41">
            <v>38115.143199999999</v>
          </cell>
          <cell r="CC41">
            <v>39704.544699999999</v>
          </cell>
          <cell r="CD41">
            <v>1589.4014999999999</v>
          </cell>
          <cell r="CE41">
            <v>132.45009999999999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1</v>
          </cell>
          <cell r="CL41">
            <v>21966.194899999999</v>
          </cell>
          <cell r="CM41">
            <v>21966.194899999999</v>
          </cell>
          <cell r="CN41">
            <v>22882.185799999999</v>
          </cell>
          <cell r="CO41">
            <v>915.99090000000001</v>
          </cell>
          <cell r="CP41">
            <v>76.332599999999999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441.12</v>
          </cell>
          <cell r="DY41">
            <v>441.12</v>
          </cell>
          <cell r="DZ41">
            <v>36.76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199121.5828</v>
          </cell>
          <cell r="EG41">
            <v>199121.5828</v>
          </cell>
          <cell r="EH41">
            <v>207424.9564</v>
          </cell>
          <cell r="EI41">
            <v>8303.3736000000008</v>
          </cell>
          <cell r="EJ41">
            <v>691.94780000000003</v>
          </cell>
          <cell r="EK41">
            <v>199121.5828</v>
          </cell>
          <cell r="EL41">
            <v>199121.5828</v>
          </cell>
          <cell r="EM41">
            <v>207866.07639999999</v>
          </cell>
          <cell r="EN41">
            <v>8744.4935999999998</v>
          </cell>
          <cell r="EO41">
            <v>728.70780000000002</v>
          </cell>
          <cell r="EP41">
            <v>4844.5199999999995</v>
          </cell>
          <cell r="EQ41">
            <v>0</v>
          </cell>
          <cell r="ER41">
            <v>0</v>
          </cell>
          <cell r="ES41">
            <v>0</v>
          </cell>
          <cell r="ET41">
            <v>1589.4000000000003</v>
          </cell>
          <cell r="EU41">
            <v>0</v>
          </cell>
          <cell r="EV41">
            <v>915.96000000000015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8303.4</v>
          </cell>
        </row>
        <row r="42">
          <cell r="A42" t="str">
            <v>380060_2012</v>
          </cell>
          <cell r="B42" t="str">
            <v>380060</v>
          </cell>
          <cell r="C42" t="str">
            <v>No</v>
          </cell>
          <cell r="D42" t="str">
            <v>Border Hospitals</v>
          </cell>
          <cell r="E42" t="str">
            <v>9</v>
          </cell>
          <cell r="F42">
            <v>2012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0</v>
          </cell>
          <cell r="L42">
            <v>0</v>
          </cell>
          <cell r="M42">
            <v>5115.84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1678.44</v>
          </cell>
          <cell r="S42">
            <v>34.200000000000003</v>
          </cell>
          <cell r="T42">
            <v>0</v>
          </cell>
          <cell r="U42">
            <v>0</v>
          </cell>
          <cell r="V42">
            <v>1678.44</v>
          </cell>
          <cell r="W42">
            <v>34.200000000000003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1002.6</v>
          </cell>
          <cell r="AF42">
            <v>0</v>
          </cell>
          <cell r="AG42">
            <v>1002.6</v>
          </cell>
          <cell r="AH42">
            <v>0</v>
          </cell>
          <cell r="AI42">
            <v>0</v>
          </cell>
          <cell r="AJ42">
            <v>463.92</v>
          </cell>
          <cell r="AK42">
            <v>5115.84</v>
          </cell>
          <cell r="AL42">
            <v>963.12</v>
          </cell>
          <cell r="AM42">
            <v>0</v>
          </cell>
          <cell r="AN42">
            <v>963.12</v>
          </cell>
          <cell r="AO42">
            <v>19.68</v>
          </cell>
          <cell r="AP42">
            <v>0</v>
          </cell>
          <cell r="AQ42">
            <v>19.68</v>
          </cell>
          <cell r="AR42">
            <v>1002.6</v>
          </cell>
          <cell r="AS42">
            <v>0</v>
          </cell>
          <cell r="AT42">
            <v>1.056</v>
          </cell>
          <cell r="AU42">
            <v>116174.97</v>
          </cell>
          <cell r="AV42">
            <v>122680.7683</v>
          </cell>
          <cell r="AW42">
            <v>127796.5603</v>
          </cell>
          <cell r="AX42">
            <v>5115.7920000000004</v>
          </cell>
          <cell r="AY42">
            <v>426.31599999999997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1.0515000000000001</v>
          </cell>
          <cell r="BP42">
            <v>22865.274700000002</v>
          </cell>
          <cell r="BQ42">
            <v>24042.836299999999</v>
          </cell>
          <cell r="BR42">
            <v>25045.4218</v>
          </cell>
          <cell r="BS42">
            <v>1002.5855</v>
          </cell>
          <cell r="BT42">
            <v>83.5488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1.056</v>
          </cell>
          <cell r="CA42">
            <v>38115.143199999999</v>
          </cell>
          <cell r="CB42">
            <v>40249.591200000003</v>
          </cell>
          <cell r="CC42">
            <v>41927.999199999998</v>
          </cell>
          <cell r="CD42">
            <v>1678.4079999999999</v>
          </cell>
          <cell r="CE42">
            <v>139.8673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1.0515000000000001</v>
          </cell>
          <cell r="CL42">
            <v>21966.194899999999</v>
          </cell>
          <cell r="CM42">
            <v>23097.4539</v>
          </cell>
          <cell r="CN42">
            <v>24060.618399999999</v>
          </cell>
          <cell r="CO42">
            <v>963.1644</v>
          </cell>
          <cell r="CP42">
            <v>80.2637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463.92</v>
          </cell>
          <cell r="DY42">
            <v>463.92</v>
          </cell>
          <cell r="DZ42">
            <v>38.659999999999997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199121.5828</v>
          </cell>
          <cell r="EG42">
            <v>210070.64980000001</v>
          </cell>
          <cell r="EH42">
            <v>218830.59969999999</v>
          </cell>
          <cell r="EI42">
            <v>8759.9498999999996</v>
          </cell>
          <cell r="EJ42">
            <v>729.99580000000003</v>
          </cell>
          <cell r="EK42">
            <v>199121.5828</v>
          </cell>
          <cell r="EL42">
            <v>210070.64980000001</v>
          </cell>
          <cell r="EM42">
            <v>219294.5197</v>
          </cell>
          <cell r="EN42">
            <v>9223.8698999999997</v>
          </cell>
          <cell r="EO42">
            <v>768.6558</v>
          </cell>
          <cell r="EP42">
            <v>5115.84</v>
          </cell>
          <cell r="EQ42">
            <v>0</v>
          </cell>
          <cell r="ER42">
            <v>0</v>
          </cell>
          <cell r="ES42">
            <v>0</v>
          </cell>
          <cell r="ET42">
            <v>1678.4399999999996</v>
          </cell>
          <cell r="EU42">
            <v>0</v>
          </cell>
          <cell r="EV42">
            <v>963.12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8760</v>
          </cell>
        </row>
        <row r="43">
          <cell r="A43" t="str">
            <v>380060_2013</v>
          </cell>
          <cell r="B43" t="str">
            <v>380060</v>
          </cell>
          <cell r="C43" t="str">
            <v>No</v>
          </cell>
          <cell r="D43" t="str">
            <v>Border Hospitals</v>
          </cell>
          <cell r="E43" t="str">
            <v>9</v>
          </cell>
          <cell r="F43">
            <v>2013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0</v>
          </cell>
          <cell r="L43">
            <v>0</v>
          </cell>
          <cell r="M43">
            <v>5402.16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1772.28</v>
          </cell>
          <cell r="S43">
            <v>36.119999999999997</v>
          </cell>
          <cell r="T43">
            <v>0</v>
          </cell>
          <cell r="U43">
            <v>0</v>
          </cell>
          <cell r="V43">
            <v>1772.28</v>
          </cell>
          <cell r="W43">
            <v>36.119999999999997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1054.32</v>
          </cell>
          <cell r="AF43">
            <v>0</v>
          </cell>
          <cell r="AG43">
            <v>1054.32</v>
          </cell>
          <cell r="AH43">
            <v>0</v>
          </cell>
          <cell r="AI43">
            <v>0</v>
          </cell>
          <cell r="AJ43">
            <v>487.8</v>
          </cell>
          <cell r="AK43">
            <v>5402.16</v>
          </cell>
          <cell r="AL43">
            <v>1012.8</v>
          </cell>
          <cell r="AM43">
            <v>0</v>
          </cell>
          <cell r="AN43">
            <v>1012.8</v>
          </cell>
          <cell r="AO43">
            <v>20.64</v>
          </cell>
          <cell r="AP43">
            <v>0</v>
          </cell>
          <cell r="AQ43">
            <v>20.64</v>
          </cell>
          <cell r="AR43">
            <v>1054.32</v>
          </cell>
          <cell r="AS43">
            <v>0</v>
          </cell>
          <cell r="AT43">
            <v>1.1151</v>
          </cell>
          <cell r="AU43">
            <v>116174.97</v>
          </cell>
          <cell r="AV43">
            <v>129546.709</v>
          </cell>
          <cell r="AW43">
            <v>134948.81099999999</v>
          </cell>
          <cell r="AX43">
            <v>5402.1019999999999</v>
          </cell>
          <cell r="AY43">
            <v>450.17520000000002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1.1056999999999999</v>
          </cell>
          <cell r="BP43">
            <v>22865.274700000002</v>
          </cell>
          <cell r="BQ43">
            <v>25282.1342</v>
          </cell>
          <cell r="BR43">
            <v>26336.398399999998</v>
          </cell>
          <cell r="BS43">
            <v>1054.2642000000001</v>
          </cell>
          <cell r="BT43">
            <v>87.8553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1.1151</v>
          </cell>
          <cell r="CA43">
            <v>38115.143199999999</v>
          </cell>
          <cell r="CB43">
            <v>42502.196199999998</v>
          </cell>
          <cell r="CC43">
            <v>44274.537799999998</v>
          </cell>
          <cell r="CD43">
            <v>1772.3416</v>
          </cell>
          <cell r="CE43">
            <v>147.6951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1.1056999999999999</v>
          </cell>
          <cell r="CL43">
            <v>21966.194899999999</v>
          </cell>
          <cell r="CM43">
            <v>24288.021700000001</v>
          </cell>
          <cell r="CN43">
            <v>25300.8328</v>
          </cell>
          <cell r="CO43">
            <v>1012.8111</v>
          </cell>
          <cell r="CP43">
            <v>84.400899999999993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487.8</v>
          </cell>
          <cell r="DY43">
            <v>487.8</v>
          </cell>
          <cell r="DZ43">
            <v>40.65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199121.5828</v>
          </cell>
          <cell r="EG43">
            <v>221619.0612</v>
          </cell>
          <cell r="EH43">
            <v>230860.58</v>
          </cell>
          <cell r="EI43">
            <v>9241.5188999999991</v>
          </cell>
          <cell r="EJ43">
            <v>770.12660000000005</v>
          </cell>
          <cell r="EK43">
            <v>199121.5828</v>
          </cell>
          <cell r="EL43">
            <v>221619.0612</v>
          </cell>
          <cell r="EM43">
            <v>231348.38</v>
          </cell>
          <cell r="EN43">
            <v>9729.3189000000002</v>
          </cell>
          <cell r="EO43">
            <v>810.77660000000003</v>
          </cell>
          <cell r="EP43">
            <v>5402.16</v>
          </cell>
          <cell r="EQ43">
            <v>0</v>
          </cell>
          <cell r="ER43">
            <v>0</v>
          </cell>
          <cell r="ES43">
            <v>0</v>
          </cell>
          <cell r="ET43">
            <v>1772.2800000000004</v>
          </cell>
          <cell r="EU43">
            <v>0</v>
          </cell>
          <cell r="EV43">
            <v>1012.7999999999998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9241.56</v>
          </cell>
        </row>
        <row r="44">
          <cell r="A44" t="str">
            <v>380061_2011</v>
          </cell>
          <cell r="B44" t="str">
            <v>380061</v>
          </cell>
          <cell r="C44" t="str">
            <v>No</v>
          </cell>
          <cell r="D44" t="str">
            <v>Border Hospitals</v>
          </cell>
          <cell r="E44" t="str">
            <v>9</v>
          </cell>
          <cell r="F44">
            <v>2011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0</v>
          </cell>
          <cell r="L44">
            <v>0</v>
          </cell>
          <cell r="M44">
            <v>11686.8</v>
          </cell>
          <cell r="N44">
            <v>0</v>
          </cell>
          <cell r="O44">
            <v>38.4</v>
          </cell>
          <cell r="P44">
            <v>0</v>
          </cell>
          <cell r="Q44">
            <v>0</v>
          </cell>
          <cell r="R44">
            <v>928.8</v>
          </cell>
          <cell r="S44">
            <v>18.96</v>
          </cell>
          <cell r="T44">
            <v>0</v>
          </cell>
          <cell r="U44">
            <v>0</v>
          </cell>
          <cell r="V44">
            <v>928.8</v>
          </cell>
          <cell r="W44">
            <v>18.96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3392.4</v>
          </cell>
          <cell r="AF44">
            <v>4.2</v>
          </cell>
          <cell r="AG44">
            <v>3392.4</v>
          </cell>
          <cell r="AH44">
            <v>4.2</v>
          </cell>
          <cell r="AI44">
            <v>620.52</v>
          </cell>
          <cell r="AJ44">
            <v>551.76</v>
          </cell>
          <cell r="AK44">
            <v>11725.2</v>
          </cell>
          <cell r="AL44">
            <v>817.56</v>
          </cell>
          <cell r="AM44">
            <v>15.12</v>
          </cell>
          <cell r="AN44">
            <v>832.68</v>
          </cell>
          <cell r="AO44">
            <v>16.68</v>
          </cell>
          <cell r="AP44">
            <v>0.36</v>
          </cell>
          <cell r="AQ44">
            <v>17.04</v>
          </cell>
          <cell r="AR44">
            <v>3396.6</v>
          </cell>
          <cell r="AS44">
            <v>0</v>
          </cell>
          <cell r="AT44">
            <v>1</v>
          </cell>
          <cell r="AU44">
            <v>280259.89</v>
          </cell>
          <cell r="AV44">
            <v>280259.89</v>
          </cell>
          <cell r="AW44">
            <v>291946.71999999997</v>
          </cell>
          <cell r="AX44">
            <v>11686.83</v>
          </cell>
          <cell r="AY44">
            <v>973.90250000000003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921.42</v>
          </cell>
          <cell r="BF44">
            <v>921.42</v>
          </cell>
          <cell r="BG44">
            <v>959.84</v>
          </cell>
          <cell r="BH44">
            <v>38.42</v>
          </cell>
          <cell r="BI44">
            <v>3.2017000000000002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1</v>
          </cell>
          <cell r="BP44">
            <v>81353.228300000002</v>
          </cell>
          <cell r="BQ44">
            <v>81353.228300000002</v>
          </cell>
          <cell r="BR44">
            <v>84745.659199999995</v>
          </cell>
          <cell r="BS44">
            <v>3392.4308999999998</v>
          </cell>
          <cell r="BT44">
            <v>282.70260000000002</v>
          </cell>
          <cell r="BU44">
            <v>100.53</v>
          </cell>
          <cell r="BV44">
            <v>100.53</v>
          </cell>
          <cell r="BW44">
            <v>104.7221</v>
          </cell>
          <cell r="BX44">
            <v>4.1920999999999999</v>
          </cell>
          <cell r="BY44">
            <v>0.3493</v>
          </cell>
          <cell r="BZ44">
            <v>1</v>
          </cell>
          <cell r="CA44">
            <v>22273.16</v>
          </cell>
          <cell r="CB44">
            <v>22273.16</v>
          </cell>
          <cell r="CC44">
            <v>23201.9509</v>
          </cell>
          <cell r="CD44">
            <v>928.79089999999997</v>
          </cell>
          <cell r="CE44">
            <v>77.399199999999993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1</v>
          </cell>
          <cell r="CL44">
            <v>19604.757699999998</v>
          </cell>
          <cell r="CM44">
            <v>19604.757699999998</v>
          </cell>
          <cell r="CN44">
            <v>20422.276600000001</v>
          </cell>
          <cell r="CO44">
            <v>817.51890000000003</v>
          </cell>
          <cell r="CP44">
            <v>68.126599999999996</v>
          </cell>
          <cell r="CQ44">
            <v>361.44760000000002</v>
          </cell>
          <cell r="CR44">
            <v>361.44760000000002</v>
          </cell>
          <cell r="CS44">
            <v>376.52</v>
          </cell>
          <cell r="CT44">
            <v>15.0724</v>
          </cell>
          <cell r="CU44">
            <v>1.256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620.52</v>
          </cell>
          <cell r="DT44">
            <v>620.52</v>
          </cell>
          <cell r="DU44">
            <v>51.71</v>
          </cell>
          <cell r="DV44">
            <v>0</v>
          </cell>
          <cell r="DW44">
            <v>0</v>
          </cell>
          <cell r="DX44">
            <v>551.76</v>
          </cell>
          <cell r="DY44">
            <v>551.76</v>
          </cell>
          <cell r="DZ44">
            <v>45.98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404874.43359999999</v>
          </cell>
          <cell r="EG44">
            <v>404874.43359999999</v>
          </cell>
          <cell r="EH44">
            <v>421757.6888</v>
          </cell>
          <cell r="EI44">
            <v>16883.2552</v>
          </cell>
          <cell r="EJ44">
            <v>1406.9378999999999</v>
          </cell>
          <cell r="EK44">
            <v>404874.43359999999</v>
          </cell>
          <cell r="EL44">
            <v>404874.43359999999</v>
          </cell>
          <cell r="EM44">
            <v>422929.96879999997</v>
          </cell>
          <cell r="EN44">
            <v>18055.535199999998</v>
          </cell>
          <cell r="EO44">
            <v>1504.6279</v>
          </cell>
          <cell r="EP44">
            <v>11686.799999999997</v>
          </cell>
          <cell r="EQ44">
            <v>38.4</v>
          </cell>
          <cell r="ER44">
            <v>0</v>
          </cell>
          <cell r="ES44">
            <v>0</v>
          </cell>
          <cell r="ET44">
            <v>928.79999999999984</v>
          </cell>
          <cell r="EU44">
            <v>0</v>
          </cell>
          <cell r="EV44">
            <v>817.56</v>
          </cell>
          <cell r="EW44">
            <v>15.12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16883.279999999995</v>
          </cell>
        </row>
        <row r="45">
          <cell r="A45" t="str">
            <v>380061_2012</v>
          </cell>
          <cell r="B45" t="str">
            <v>380061</v>
          </cell>
          <cell r="C45" t="str">
            <v>No</v>
          </cell>
          <cell r="D45" t="str">
            <v>Border Hospitals</v>
          </cell>
          <cell r="E45" t="str">
            <v>9</v>
          </cell>
          <cell r="F45">
            <v>2012</v>
          </cell>
          <cell r="G45">
            <v>1</v>
          </cell>
          <cell r="H45">
            <v>1</v>
          </cell>
          <cell r="I45">
            <v>1</v>
          </cell>
          <cell r="J45">
            <v>1</v>
          </cell>
          <cell r="K45">
            <v>0</v>
          </cell>
          <cell r="L45">
            <v>0</v>
          </cell>
          <cell r="M45">
            <v>12341.28</v>
          </cell>
          <cell r="N45">
            <v>0</v>
          </cell>
          <cell r="O45">
            <v>40.56</v>
          </cell>
          <cell r="P45">
            <v>0</v>
          </cell>
          <cell r="Q45">
            <v>0</v>
          </cell>
          <cell r="R45">
            <v>980.76</v>
          </cell>
          <cell r="S45">
            <v>20.04</v>
          </cell>
          <cell r="T45">
            <v>0</v>
          </cell>
          <cell r="U45">
            <v>0</v>
          </cell>
          <cell r="V45">
            <v>980.76</v>
          </cell>
          <cell r="W45">
            <v>20.04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3567.12</v>
          </cell>
          <cell r="AF45">
            <v>4.4400000000000004</v>
          </cell>
          <cell r="AG45">
            <v>3567.12</v>
          </cell>
          <cell r="AH45">
            <v>4.4400000000000004</v>
          </cell>
          <cell r="AI45">
            <v>655.20000000000005</v>
          </cell>
          <cell r="AJ45">
            <v>580.20000000000005</v>
          </cell>
          <cell r="AK45">
            <v>12381.84</v>
          </cell>
          <cell r="AL45">
            <v>859.68</v>
          </cell>
          <cell r="AM45">
            <v>15.84</v>
          </cell>
          <cell r="AN45">
            <v>875.52</v>
          </cell>
          <cell r="AO45">
            <v>17.52</v>
          </cell>
          <cell r="AP45">
            <v>0.36</v>
          </cell>
          <cell r="AQ45">
            <v>17.88</v>
          </cell>
          <cell r="AR45">
            <v>3571.56</v>
          </cell>
          <cell r="AS45">
            <v>0</v>
          </cell>
          <cell r="AT45">
            <v>1.056</v>
          </cell>
          <cell r="AU45">
            <v>280259.89</v>
          </cell>
          <cell r="AV45">
            <v>295954.44380000001</v>
          </cell>
          <cell r="AW45">
            <v>308295.73629999999</v>
          </cell>
          <cell r="AX45">
            <v>12341.2925</v>
          </cell>
          <cell r="AY45">
            <v>1028.441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921.42</v>
          </cell>
          <cell r="BF45">
            <v>973.01949999999999</v>
          </cell>
          <cell r="BG45">
            <v>1013.591</v>
          </cell>
          <cell r="BH45">
            <v>40.5715</v>
          </cell>
          <cell r="BI45">
            <v>3.3809999999999998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1.0515000000000001</v>
          </cell>
          <cell r="BP45">
            <v>81353.228300000002</v>
          </cell>
          <cell r="BQ45">
            <v>85542.919599999994</v>
          </cell>
          <cell r="BR45">
            <v>89110.060599999997</v>
          </cell>
          <cell r="BS45">
            <v>3567.1410999999998</v>
          </cell>
          <cell r="BT45">
            <v>297.26179999999999</v>
          </cell>
          <cell r="BU45">
            <v>100.53</v>
          </cell>
          <cell r="BV45">
            <v>105.7073</v>
          </cell>
          <cell r="BW45">
            <v>110.1153</v>
          </cell>
          <cell r="BX45">
            <v>4.4080000000000004</v>
          </cell>
          <cell r="BY45">
            <v>0.36730000000000002</v>
          </cell>
          <cell r="BZ45">
            <v>1.056</v>
          </cell>
          <cell r="CA45">
            <v>22273.16</v>
          </cell>
          <cell r="CB45">
            <v>23520.456999999999</v>
          </cell>
          <cell r="CC45">
            <v>24501.260200000001</v>
          </cell>
          <cell r="CD45">
            <v>980.80319999999995</v>
          </cell>
          <cell r="CE45">
            <v>81.733599999999996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1.0515000000000001</v>
          </cell>
          <cell r="CL45">
            <v>19604.757699999998</v>
          </cell>
          <cell r="CM45">
            <v>20614.402699999999</v>
          </cell>
          <cell r="CN45">
            <v>21474.023799999999</v>
          </cell>
          <cell r="CO45">
            <v>859.62109999999996</v>
          </cell>
          <cell r="CP45">
            <v>71.635099999999994</v>
          </cell>
          <cell r="CQ45">
            <v>361.44760000000002</v>
          </cell>
          <cell r="CR45">
            <v>380.06220000000002</v>
          </cell>
          <cell r="CS45">
            <v>395.91079999999999</v>
          </cell>
          <cell r="CT45">
            <v>15.848599999999999</v>
          </cell>
          <cell r="CU45">
            <v>1.3207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655.20000000000005</v>
          </cell>
          <cell r="DT45">
            <v>655.20000000000005</v>
          </cell>
          <cell r="DU45">
            <v>54.6</v>
          </cell>
          <cell r="DV45">
            <v>0</v>
          </cell>
          <cell r="DW45">
            <v>0</v>
          </cell>
          <cell r="DX45">
            <v>580.20000000000005</v>
          </cell>
          <cell r="DY45">
            <v>580.20000000000005</v>
          </cell>
          <cell r="DZ45">
            <v>48.35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404874.43359999999</v>
          </cell>
          <cell r="EG45">
            <v>427091.01199999999</v>
          </cell>
          <cell r="EH45">
            <v>444900.69809999998</v>
          </cell>
          <cell r="EI45">
            <v>17809.686000000002</v>
          </cell>
          <cell r="EJ45">
            <v>1484.1405</v>
          </cell>
          <cell r="EK45">
            <v>404874.43359999999</v>
          </cell>
          <cell r="EL45">
            <v>427091.01199999999</v>
          </cell>
          <cell r="EM45">
            <v>446136.0981</v>
          </cell>
          <cell r="EN45">
            <v>19045.085999999999</v>
          </cell>
          <cell r="EO45">
            <v>1587.0905</v>
          </cell>
          <cell r="EP45">
            <v>12341.280000000004</v>
          </cell>
          <cell r="EQ45">
            <v>40.56</v>
          </cell>
          <cell r="ER45">
            <v>0</v>
          </cell>
          <cell r="ES45">
            <v>0</v>
          </cell>
          <cell r="ET45">
            <v>980.7600000000001</v>
          </cell>
          <cell r="EU45">
            <v>0</v>
          </cell>
          <cell r="EV45">
            <v>859.68</v>
          </cell>
          <cell r="EW45">
            <v>15.840000000000002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17809.680000000004</v>
          </cell>
        </row>
        <row r="46">
          <cell r="A46" t="str">
            <v>380061_2013</v>
          </cell>
          <cell r="B46" t="str">
            <v>380061</v>
          </cell>
          <cell r="C46" t="str">
            <v>No</v>
          </cell>
          <cell r="D46" t="str">
            <v>Border Hospitals</v>
          </cell>
          <cell r="E46" t="str">
            <v>9</v>
          </cell>
          <cell r="F46">
            <v>2013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0</v>
          </cell>
          <cell r="L46">
            <v>0</v>
          </cell>
          <cell r="M46">
            <v>13032</v>
          </cell>
          <cell r="N46">
            <v>0</v>
          </cell>
          <cell r="O46">
            <v>42.84</v>
          </cell>
          <cell r="P46">
            <v>0</v>
          </cell>
          <cell r="Q46">
            <v>0</v>
          </cell>
          <cell r="R46">
            <v>1035.72</v>
          </cell>
          <cell r="S46">
            <v>21.12</v>
          </cell>
          <cell r="T46">
            <v>0</v>
          </cell>
          <cell r="U46">
            <v>0</v>
          </cell>
          <cell r="V46">
            <v>1035.72</v>
          </cell>
          <cell r="W46">
            <v>21.12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3750.96</v>
          </cell>
          <cell r="AF46">
            <v>4.68</v>
          </cell>
          <cell r="AG46">
            <v>3750.96</v>
          </cell>
          <cell r="AH46">
            <v>4.68</v>
          </cell>
          <cell r="AI46">
            <v>691.92</v>
          </cell>
          <cell r="AJ46">
            <v>610.08000000000004</v>
          </cell>
          <cell r="AK46">
            <v>13074.84</v>
          </cell>
          <cell r="AL46">
            <v>903.96</v>
          </cell>
          <cell r="AM46">
            <v>16.68</v>
          </cell>
          <cell r="AN46">
            <v>920.64</v>
          </cell>
          <cell r="AO46">
            <v>18.48</v>
          </cell>
          <cell r="AP46">
            <v>0.36</v>
          </cell>
          <cell r="AQ46">
            <v>18.84</v>
          </cell>
          <cell r="AR46">
            <v>3755.64</v>
          </cell>
          <cell r="AS46">
            <v>0</v>
          </cell>
          <cell r="AT46">
            <v>1.1151</v>
          </cell>
          <cell r="AU46">
            <v>280259.89</v>
          </cell>
          <cell r="AV46">
            <v>312517.80330000003</v>
          </cell>
          <cell r="AW46">
            <v>325549.78749999998</v>
          </cell>
          <cell r="AX46">
            <v>13031.9841</v>
          </cell>
          <cell r="AY46">
            <v>1085.9987000000001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921.42</v>
          </cell>
          <cell r="BF46">
            <v>1027.4754</v>
          </cell>
          <cell r="BG46">
            <v>1070.3176000000001</v>
          </cell>
          <cell r="BH46">
            <v>42.842100000000002</v>
          </cell>
          <cell r="BI46">
            <v>3.5701999999999998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1.1056999999999999</v>
          </cell>
          <cell r="BP46">
            <v>81353.228300000002</v>
          </cell>
          <cell r="BQ46">
            <v>89952.264500000005</v>
          </cell>
          <cell r="BR46">
            <v>93703.275399999999</v>
          </cell>
          <cell r="BS46">
            <v>3751.0108</v>
          </cell>
          <cell r="BT46">
            <v>312.58420000000001</v>
          </cell>
          <cell r="BU46">
            <v>100.53</v>
          </cell>
          <cell r="BV46">
            <v>111.15600000000001</v>
          </cell>
          <cell r="BW46">
            <v>115.7912</v>
          </cell>
          <cell r="BX46">
            <v>4.6352000000000002</v>
          </cell>
          <cell r="BY46">
            <v>0.38629999999999998</v>
          </cell>
          <cell r="BZ46">
            <v>1.1151</v>
          </cell>
          <cell r="CA46">
            <v>22273.16</v>
          </cell>
          <cell r="CB46">
            <v>24836.8007</v>
          </cell>
          <cell r="CC46">
            <v>25872.4954</v>
          </cell>
          <cell r="CD46">
            <v>1035.6947</v>
          </cell>
          <cell r="CE46">
            <v>86.307900000000004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1.1056999999999999</v>
          </cell>
          <cell r="CL46">
            <v>19604.757699999998</v>
          </cell>
          <cell r="CM46">
            <v>21676.980599999999</v>
          </cell>
          <cell r="CN46">
            <v>22580.911199999999</v>
          </cell>
          <cell r="CO46">
            <v>903.93060000000003</v>
          </cell>
          <cell r="CP46">
            <v>75.327600000000004</v>
          </cell>
          <cell r="CQ46">
            <v>361.44760000000002</v>
          </cell>
          <cell r="CR46">
            <v>399.65260000000001</v>
          </cell>
          <cell r="CS46">
            <v>416.31819999999999</v>
          </cell>
          <cell r="CT46">
            <v>16.665600000000001</v>
          </cell>
          <cell r="CU46">
            <v>1.3888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691.92</v>
          </cell>
          <cell r="DT46">
            <v>691.92</v>
          </cell>
          <cell r="DU46">
            <v>57.66</v>
          </cell>
          <cell r="DV46">
            <v>0</v>
          </cell>
          <cell r="DW46">
            <v>0</v>
          </cell>
          <cell r="DX46">
            <v>610.08000000000004</v>
          </cell>
          <cell r="DY46">
            <v>610.08000000000004</v>
          </cell>
          <cell r="DZ46">
            <v>50.84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404874.43359999999</v>
          </cell>
          <cell r="EG46">
            <v>450522.13319999998</v>
          </cell>
          <cell r="EH46">
            <v>469308.89649999997</v>
          </cell>
          <cell r="EI46">
            <v>18786.763299999999</v>
          </cell>
          <cell r="EJ46">
            <v>1565.5636</v>
          </cell>
          <cell r="EK46">
            <v>404874.43359999999</v>
          </cell>
          <cell r="EL46">
            <v>450522.13319999998</v>
          </cell>
          <cell r="EM46">
            <v>470610.89649999997</v>
          </cell>
          <cell r="EN46">
            <v>20088.763299999999</v>
          </cell>
          <cell r="EO46">
            <v>1674.0636</v>
          </cell>
          <cell r="EP46">
            <v>13032</v>
          </cell>
          <cell r="EQ46">
            <v>42.839999999999996</v>
          </cell>
          <cell r="ER46">
            <v>0</v>
          </cell>
          <cell r="ES46">
            <v>0</v>
          </cell>
          <cell r="ET46">
            <v>1035.7199999999998</v>
          </cell>
          <cell r="EU46">
            <v>0</v>
          </cell>
          <cell r="EV46">
            <v>903.96000000000015</v>
          </cell>
          <cell r="EW46">
            <v>16.680000000000003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18786.84</v>
          </cell>
        </row>
        <row r="47">
          <cell r="A47" t="str">
            <v>382004_2011</v>
          </cell>
          <cell r="B47" t="str">
            <v>382004</v>
          </cell>
          <cell r="C47" t="str">
            <v>No</v>
          </cell>
          <cell r="D47" t="str">
            <v>Border Hospitals</v>
          </cell>
          <cell r="E47" t="str">
            <v>9</v>
          </cell>
          <cell r="F47">
            <v>2011</v>
          </cell>
          <cell r="G47">
            <v>1</v>
          </cell>
          <cell r="H47">
            <v>1</v>
          </cell>
          <cell r="I47">
            <v>0</v>
          </cell>
          <cell r="J47">
            <v>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284.64</v>
          </cell>
          <cell r="S47">
            <v>5.76</v>
          </cell>
          <cell r="T47">
            <v>0</v>
          </cell>
          <cell r="U47">
            <v>0</v>
          </cell>
          <cell r="V47">
            <v>284.64</v>
          </cell>
          <cell r="W47">
            <v>5.76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1</v>
          </cell>
          <cell r="AU47">
            <v>1052277.79</v>
          </cell>
          <cell r="AV47">
            <v>1052277.79</v>
          </cell>
          <cell r="AW47">
            <v>1052277.79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1</v>
          </cell>
          <cell r="CA47">
            <v>6825.28</v>
          </cell>
          <cell r="CB47">
            <v>6825.28</v>
          </cell>
          <cell r="CC47">
            <v>7109.8941999999997</v>
          </cell>
          <cell r="CD47">
            <v>284.61419999999998</v>
          </cell>
          <cell r="CE47">
            <v>23.7178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1059103.07</v>
          </cell>
          <cell r="EG47">
            <v>1059103.07</v>
          </cell>
          <cell r="EH47">
            <v>1059387.6842</v>
          </cell>
          <cell r="EI47">
            <v>284.61419999999998</v>
          </cell>
          <cell r="EJ47">
            <v>23.7178</v>
          </cell>
          <cell r="EK47">
            <v>1059103.07</v>
          </cell>
          <cell r="EL47">
            <v>1059103.07</v>
          </cell>
          <cell r="EM47">
            <v>1059387.6842</v>
          </cell>
          <cell r="EN47">
            <v>284.61419999999998</v>
          </cell>
          <cell r="EO47">
            <v>23.7178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284.64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284.64</v>
          </cell>
        </row>
        <row r="48">
          <cell r="A48" t="str">
            <v>382004_2012</v>
          </cell>
          <cell r="B48" t="str">
            <v>382004</v>
          </cell>
          <cell r="C48" t="str">
            <v>No</v>
          </cell>
          <cell r="D48" t="str">
            <v>Border Hospitals</v>
          </cell>
          <cell r="E48" t="str">
            <v>9</v>
          </cell>
          <cell r="F48">
            <v>2012</v>
          </cell>
          <cell r="G48">
            <v>1</v>
          </cell>
          <cell r="H48">
            <v>1</v>
          </cell>
          <cell r="I48">
            <v>0</v>
          </cell>
          <cell r="J48">
            <v>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300.60000000000002</v>
          </cell>
          <cell r="S48">
            <v>6.12</v>
          </cell>
          <cell r="T48">
            <v>0</v>
          </cell>
          <cell r="U48">
            <v>0</v>
          </cell>
          <cell r="V48">
            <v>300.60000000000002</v>
          </cell>
          <cell r="W48">
            <v>6.12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1.056</v>
          </cell>
          <cell r="AU48">
            <v>1052277.79</v>
          </cell>
          <cell r="AV48">
            <v>1111205.3462</v>
          </cell>
          <cell r="AW48">
            <v>1111205.3462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1.056</v>
          </cell>
          <cell r="CA48">
            <v>6825.28</v>
          </cell>
          <cell r="CB48">
            <v>7207.4957000000004</v>
          </cell>
          <cell r="CC48">
            <v>7508.0483000000004</v>
          </cell>
          <cell r="CD48">
            <v>300.55259999999998</v>
          </cell>
          <cell r="CE48">
            <v>25.045999999999999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1059103.07</v>
          </cell>
          <cell r="EG48">
            <v>1118412.8419000001</v>
          </cell>
          <cell r="EH48">
            <v>1118713.3944999999</v>
          </cell>
          <cell r="EI48">
            <v>300.55259999999998</v>
          </cell>
          <cell r="EJ48">
            <v>25.045999999999999</v>
          </cell>
          <cell r="EK48">
            <v>1059103.07</v>
          </cell>
          <cell r="EL48">
            <v>1118412.8419000001</v>
          </cell>
          <cell r="EM48">
            <v>1118713.3944999999</v>
          </cell>
          <cell r="EN48">
            <v>300.55259999999998</v>
          </cell>
          <cell r="EO48">
            <v>25.045999999999999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300.60000000000008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300.60000000000008</v>
          </cell>
        </row>
        <row r="49">
          <cell r="A49" t="str">
            <v>382004_2013</v>
          </cell>
          <cell r="B49" t="str">
            <v>382004</v>
          </cell>
          <cell r="C49" t="str">
            <v>No</v>
          </cell>
          <cell r="D49" t="str">
            <v>Border Hospitals</v>
          </cell>
          <cell r="E49" t="str">
            <v>9</v>
          </cell>
          <cell r="F49">
            <v>2013</v>
          </cell>
          <cell r="G49">
            <v>1</v>
          </cell>
          <cell r="H49">
            <v>1</v>
          </cell>
          <cell r="I49">
            <v>0</v>
          </cell>
          <cell r="J49">
            <v>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317.39999999999998</v>
          </cell>
          <cell r="S49">
            <v>6.48</v>
          </cell>
          <cell r="T49">
            <v>0</v>
          </cell>
          <cell r="U49">
            <v>0</v>
          </cell>
          <cell r="V49">
            <v>317.39999999999998</v>
          </cell>
          <cell r="W49">
            <v>6.48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1.1151</v>
          </cell>
          <cell r="AU49">
            <v>1052277.79</v>
          </cell>
          <cell r="AV49">
            <v>1173394.9635999999</v>
          </cell>
          <cell r="AW49">
            <v>1173394.9635999999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1.1151</v>
          </cell>
          <cell r="CA49">
            <v>6825.28</v>
          </cell>
          <cell r="CB49">
            <v>7610.8697000000002</v>
          </cell>
          <cell r="CC49">
            <v>7928.2430000000004</v>
          </cell>
          <cell r="CD49">
            <v>317.37329999999997</v>
          </cell>
          <cell r="CE49">
            <v>26.447800000000001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1059103.07</v>
          </cell>
          <cell r="EG49">
            <v>1181005.8333999999</v>
          </cell>
          <cell r="EH49">
            <v>1181323.2067</v>
          </cell>
          <cell r="EI49">
            <v>317.37329999999997</v>
          </cell>
          <cell r="EJ49">
            <v>26.447800000000001</v>
          </cell>
          <cell r="EK49">
            <v>1059103.07</v>
          </cell>
          <cell r="EL49">
            <v>1181005.8333999999</v>
          </cell>
          <cell r="EM49">
            <v>1181323.2067</v>
          </cell>
          <cell r="EN49">
            <v>317.37329999999997</v>
          </cell>
          <cell r="EO49">
            <v>26.447800000000001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  <cell r="ET49">
            <v>317.39999999999992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317.39999999999992</v>
          </cell>
        </row>
        <row r="50">
          <cell r="A50" t="str">
            <v>500001_2011</v>
          </cell>
          <cell r="B50" t="str">
            <v>500001</v>
          </cell>
          <cell r="C50" t="str">
            <v>No</v>
          </cell>
          <cell r="D50" t="str">
            <v>PPS</v>
          </cell>
          <cell r="E50" t="str">
            <v>5</v>
          </cell>
          <cell r="F50">
            <v>2011</v>
          </cell>
          <cell r="G50">
            <v>1</v>
          </cell>
          <cell r="H50">
            <v>1</v>
          </cell>
          <cell r="I50">
            <v>1</v>
          </cell>
          <cell r="J50">
            <v>1</v>
          </cell>
          <cell r="K50">
            <v>0</v>
          </cell>
          <cell r="L50">
            <v>0</v>
          </cell>
          <cell r="M50">
            <v>880675.08</v>
          </cell>
          <cell r="N50">
            <v>58894.32</v>
          </cell>
          <cell r="O50">
            <v>0</v>
          </cell>
          <cell r="P50">
            <v>0</v>
          </cell>
          <cell r="Q50">
            <v>0</v>
          </cell>
          <cell r="R50">
            <v>315639.24</v>
          </cell>
          <cell r="S50">
            <v>6441.6</v>
          </cell>
          <cell r="T50">
            <v>0</v>
          </cell>
          <cell r="U50">
            <v>0</v>
          </cell>
          <cell r="V50">
            <v>315639.24</v>
          </cell>
          <cell r="W50">
            <v>6441.6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577299.12</v>
          </cell>
          <cell r="AF50">
            <v>976.32</v>
          </cell>
          <cell r="AG50">
            <v>577299.12</v>
          </cell>
          <cell r="AH50">
            <v>976.32</v>
          </cell>
          <cell r="AI50">
            <v>28450.080000000002</v>
          </cell>
          <cell r="AJ50">
            <v>286941.84000000003</v>
          </cell>
          <cell r="AK50">
            <v>939569.4</v>
          </cell>
          <cell r="AL50">
            <v>496523.76</v>
          </cell>
          <cell r="AM50">
            <v>2499.36</v>
          </cell>
          <cell r="AN50">
            <v>499023.12</v>
          </cell>
          <cell r="AO50">
            <v>10133.16</v>
          </cell>
          <cell r="AP50">
            <v>51</v>
          </cell>
          <cell r="AQ50">
            <v>10184.16</v>
          </cell>
          <cell r="AR50">
            <v>578275.43999999994</v>
          </cell>
          <cell r="AS50">
            <v>0</v>
          </cell>
          <cell r="AT50">
            <v>1</v>
          </cell>
          <cell r="AU50">
            <v>5631122.75</v>
          </cell>
          <cell r="AV50">
            <v>5631122.75</v>
          </cell>
          <cell r="AW50">
            <v>6511797.8700000001</v>
          </cell>
          <cell r="AX50">
            <v>880675.12</v>
          </cell>
          <cell r="AY50">
            <v>73389.593299999993</v>
          </cell>
          <cell r="AZ50">
            <v>410784.46</v>
          </cell>
          <cell r="BA50">
            <v>410784.46</v>
          </cell>
          <cell r="BB50">
            <v>469678.74</v>
          </cell>
          <cell r="BC50">
            <v>58894.28</v>
          </cell>
          <cell r="BD50">
            <v>4907.8567000000003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1357207.4362000001</v>
          </cell>
          <cell r="BQ50">
            <v>1357207.4362000001</v>
          </cell>
          <cell r="BR50">
            <v>1934506.5649999999</v>
          </cell>
          <cell r="BS50">
            <v>577299.12879999995</v>
          </cell>
          <cell r="BT50">
            <v>48108.260699999999</v>
          </cell>
          <cell r="BU50">
            <v>2295.2339999999999</v>
          </cell>
          <cell r="BV50">
            <v>2295.2339999999999</v>
          </cell>
          <cell r="BW50">
            <v>3271.5304999999998</v>
          </cell>
          <cell r="BX50">
            <v>976.29650000000004</v>
          </cell>
          <cell r="BY50">
            <v>81.358000000000004</v>
          </cell>
          <cell r="BZ50">
            <v>1</v>
          </cell>
          <cell r="CA50">
            <v>1782054.2445</v>
          </cell>
          <cell r="CB50">
            <v>1782054.2445</v>
          </cell>
          <cell r="CC50">
            <v>2097693.4723999999</v>
          </cell>
          <cell r="CD50">
            <v>315639.2279</v>
          </cell>
          <cell r="CE50">
            <v>26303.269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1</v>
          </cell>
          <cell r="CL50">
            <v>1167307.5578999999</v>
          </cell>
          <cell r="CM50">
            <v>1167307.5578999999</v>
          </cell>
          <cell r="CN50">
            <v>1663831.2790999999</v>
          </cell>
          <cell r="CO50">
            <v>496523.72120000003</v>
          </cell>
          <cell r="CP50">
            <v>41376.976799999997</v>
          </cell>
          <cell r="CQ50">
            <v>5875.8014000000003</v>
          </cell>
          <cell r="CR50">
            <v>5875.8014000000003</v>
          </cell>
          <cell r="CS50">
            <v>8375.1208000000006</v>
          </cell>
          <cell r="CT50">
            <v>2499.3193999999999</v>
          </cell>
          <cell r="CU50">
            <v>208.2766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28450.080000000002</v>
          </cell>
          <cell r="DT50">
            <v>28450.080000000002</v>
          </cell>
          <cell r="DU50">
            <v>2370.84</v>
          </cell>
          <cell r="DV50">
            <v>0</v>
          </cell>
          <cell r="DW50">
            <v>0</v>
          </cell>
          <cell r="DX50">
            <v>286941.84000000003</v>
          </cell>
          <cell r="DY50">
            <v>286941.84000000003</v>
          </cell>
          <cell r="DZ50">
            <v>23911.82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10356647.483999999</v>
          </cell>
          <cell r="EG50">
            <v>10356647.483999999</v>
          </cell>
          <cell r="EH50">
            <v>12689154.5778</v>
          </cell>
          <cell r="EI50">
            <v>2332507.0937999999</v>
          </cell>
          <cell r="EJ50">
            <v>194375.59109999999</v>
          </cell>
          <cell r="EK50">
            <v>10356647.483999999</v>
          </cell>
          <cell r="EL50">
            <v>10356647.483999999</v>
          </cell>
          <cell r="EM50">
            <v>13004546.4978</v>
          </cell>
          <cell r="EN50">
            <v>2647899.0137999998</v>
          </cell>
          <cell r="EO50">
            <v>220658.25109999999</v>
          </cell>
          <cell r="EP50">
            <v>880675.07999999973</v>
          </cell>
          <cell r="EQ50">
            <v>0</v>
          </cell>
          <cell r="ER50">
            <v>58894.32</v>
          </cell>
          <cell r="ES50">
            <v>0</v>
          </cell>
          <cell r="ET50">
            <v>315639.24</v>
          </cell>
          <cell r="EU50">
            <v>0</v>
          </cell>
          <cell r="EV50">
            <v>496523.75999999995</v>
          </cell>
          <cell r="EW50">
            <v>2499.3600000000006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2332507.1999999997</v>
          </cell>
        </row>
        <row r="51">
          <cell r="A51" t="str">
            <v>500001_2012</v>
          </cell>
          <cell r="B51" t="str">
            <v>500001</v>
          </cell>
          <cell r="C51" t="str">
            <v>No</v>
          </cell>
          <cell r="D51" t="str">
            <v>PPS</v>
          </cell>
          <cell r="E51" t="str">
            <v>5</v>
          </cell>
          <cell r="F51">
            <v>2012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0</v>
          </cell>
          <cell r="L51">
            <v>0</v>
          </cell>
          <cell r="M51">
            <v>455712.36</v>
          </cell>
          <cell r="N51">
            <v>50601.599999999999</v>
          </cell>
          <cell r="O51">
            <v>0</v>
          </cell>
          <cell r="P51">
            <v>0</v>
          </cell>
          <cell r="Q51">
            <v>0</v>
          </cell>
          <cell r="R51">
            <v>156101.88</v>
          </cell>
          <cell r="S51">
            <v>3185.76</v>
          </cell>
          <cell r="T51">
            <v>0</v>
          </cell>
          <cell r="U51">
            <v>0</v>
          </cell>
          <cell r="V51">
            <v>156101.88</v>
          </cell>
          <cell r="W51">
            <v>3185.76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464612.52</v>
          </cell>
          <cell r="AF51">
            <v>785.76</v>
          </cell>
          <cell r="AG51">
            <v>464612.52</v>
          </cell>
          <cell r="AH51">
            <v>785.76</v>
          </cell>
          <cell r="AI51">
            <v>30041.52</v>
          </cell>
          <cell r="AJ51">
            <v>301721.03999999998</v>
          </cell>
          <cell r="AK51">
            <v>506313.96</v>
          </cell>
          <cell r="AL51">
            <v>399604.2</v>
          </cell>
          <cell r="AM51">
            <v>2011.44</v>
          </cell>
          <cell r="AN51">
            <v>401615.64</v>
          </cell>
          <cell r="AO51">
            <v>8155.2</v>
          </cell>
          <cell r="AP51">
            <v>41.04</v>
          </cell>
          <cell r="AQ51">
            <v>8196.24</v>
          </cell>
          <cell r="AR51">
            <v>465398.28</v>
          </cell>
          <cell r="AS51">
            <v>0</v>
          </cell>
          <cell r="AT51">
            <v>1.056</v>
          </cell>
          <cell r="AU51">
            <v>5631122.75</v>
          </cell>
          <cell r="AV51">
            <v>5946465.6239999998</v>
          </cell>
          <cell r="AW51">
            <v>6402178.0310000004</v>
          </cell>
          <cell r="AX51">
            <v>455712.40700000001</v>
          </cell>
          <cell r="AY51">
            <v>37976.033900000002</v>
          </cell>
          <cell r="AZ51">
            <v>410784.46</v>
          </cell>
          <cell r="BA51">
            <v>433788.3898</v>
          </cell>
          <cell r="BB51">
            <v>484389.92450000002</v>
          </cell>
          <cell r="BC51">
            <v>50601.534699999997</v>
          </cell>
          <cell r="BD51">
            <v>4216.7946000000002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1.0515000000000001</v>
          </cell>
          <cell r="BP51">
            <v>1357207.4362000001</v>
          </cell>
          <cell r="BQ51">
            <v>1427103.6192000001</v>
          </cell>
          <cell r="BR51">
            <v>1891716.1717000001</v>
          </cell>
          <cell r="BS51">
            <v>464612.55249999999</v>
          </cell>
          <cell r="BT51">
            <v>38717.712699999996</v>
          </cell>
          <cell r="BU51">
            <v>2295.2339999999999</v>
          </cell>
          <cell r="BV51">
            <v>2413.4386</v>
          </cell>
          <cell r="BW51">
            <v>3199.1655999999998</v>
          </cell>
          <cell r="BX51">
            <v>785.72709999999995</v>
          </cell>
          <cell r="BY51">
            <v>65.4773</v>
          </cell>
          <cell r="BZ51">
            <v>1.056</v>
          </cell>
          <cell r="CA51">
            <v>1782054.2445</v>
          </cell>
          <cell r="CB51">
            <v>1881849.2822</v>
          </cell>
          <cell r="CC51">
            <v>2037951.1669999999</v>
          </cell>
          <cell r="CD51">
            <v>156101.8849</v>
          </cell>
          <cell r="CE51">
            <v>13008.490400000001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1.0515000000000001</v>
          </cell>
          <cell r="CL51">
            <v>1167307.5578999999</v>
          </cell>
          <cell r="CM51">
            <v>1227423.8970999999</v>
          </cell>
          <cell r="CN51">
            <v>1627028.1000999999</v>
          </cell>
          <cell r="CO51">
            <v>399604.20299999998</v>
          </cell>
          <cell r="CP51">
            <v>33300.350200000001</v>
          </cell>
          <cell r="CQ51">
            <v>5875.8014000000003</v>
          </cell>
          <cell r="CR51">
            <v>6178.4052000000001</v>
          </cell>
          <cell r="CS51">
            <v>8189.8679000000002</v>
          </cell>
          <cell r="CT51">
            <v>2011.4627</v>
          </cell>
          <cell r="CU51">
            <v>167.62190000000001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30041.52</v>
          </cell>
          <cell r="DT51">
            <v>30041.52</v>
          </cell>
          <cell r="DU51">
            <v>2503.46</v>
          </cell>
          <cell r="DV51">
            <v>0</v>
          </cell>
          <cell r="DW51">
            <v>0</v>
          </cell>
          <cell r="DX51">
            <v>301721.03999999998</v>
          </cell>
          <cell r="DY51">
            <v>301721.03999999998</v>
          </cell>
          <cell r="DZ51">
            <v>25143.42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10356647.483999999</v>
          </cell>
          <cell r="EG51">
            <v>10925222.655999999</v>
          </cell>
          <cell r="EH51">
            <v>12454652.4279</v>
          </cell>
          <cell r="EI51">
            <v>1529429.7719000001</v>
          </cell>
          <cell r="EJ51">
            <v>127452.481</v>
          </cell>
          <cell r="EK51">
            <v>10356647.483999999</v>
          </cell>
          <cell r="EL51">
            <v>10925222.655999999</v>
          </cell>
          <cell r="EM51">
            <v>12786414.9879</v>
          </cell>
          <cell r="EN51">
            <v>1861192.3319000001</v>
          </cell>
          <cell r="EO51">
            <v>155099.361</v>
          </cell>
          <cell r="EP51">
            <v>455712.3600000001</v>
          </cell>
          <cell r="EQ51">
            <v>0</v>
          </cell>
          <cell r="ER51">
            <v>50601.600000000013</v>
          </cell>
          <cell r="ES51">
            <v>0</v>
          </cell>
          <cell r="ET51">
            <v>156101.88</v>
          </cell>
          <cell r="EU51">
            <v>0</v>
          </cell>
          <cell r="EV51">
            <v>399604.1999999999</v>
          </cell>
          <cell r="EW51">
            <v>2011.4399999999996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1529429.76</v>
          </cell>
        </row>
        <row r="52">
          <cell r="A52" t="str">
            <v>500001_2013</v>
          </cell>
          <cell r="B52" t="str">
            <v>500001</v>
          </cell>
          <cell r="C52" t="str">
            <v>No</v>
          </cell>
          <cell r="D52" t="str">
            <v>PPS</v>
          </cell>
          <cell r="E52" t="str">
            <v>5</v>
          </cell>
          <cell r="F52">
            <v>2013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0</v>
          </cell>
          <cell r="M52">
            <v>584998.18999999994</v>
          </cell>
          <cell r="N52">
            <v>58549.08</v>
          </cell>
          <cell r="O52">
            <v>0</v>
          </cell>
          <cell r="P52">
            <v>0</v>
          </cell>
          <cell r="Q52">
            <v>0</v>
          </cell>
          <cell r="R52">
            <v>186366.72</v>
          </cell>
          <cell r="S52">
            <v>3803.4</v>
          </cell>
          <cell r="T52">
            <v>0</v>
          </cell>
          <cell r="U52">
            <v>0</v>
          </cell>
          <cell r="V52">
            <v>186366.72</v>
          </cell>
          <cell r="W52">
            <v>3803.4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488561.16</v>
          </cell>
          <cell r="AF52">
            <v>826.2</v>
          </cell>
          <cell r="AG52">
            <v>488561.16</v>
          </cell>
          <cell r="AH52">
            <v>826.2</v>
          </cell>
          <cell r="AI52">
            <v>31724.76</v>
          </cell>
          <cell r="AJ52">
            <v>317274.84000000003</v>
          </cell>
          <cell r="AK52">
            <v>643547.27</v>
          </cell>
          <cell r="AL52">
            <v>420201.96</v>
          </cell>
          <cell r="AM52">
            <v>2115.12</v>
          </cell>
          <cell r="AN52">
            <v>422317.08</v>
          </cell>
          <cell r="AO52">
            <v>8575.56</v>
          </cell>
          <cell r="AP52">
            <v>43.2</v>
          </cell>
          <cell r="AQ52">
            <v>8618.76</v>
          </cell>
          <cell r="AR52">
            <v>489387.36</v>
          </cell>
          <cell r="AS52">
            <v>0</v>
          </cell>
          <cell r="AT52">
            <v>1.1151</v>
          </cell>
          <cell r="AU52">
            <v>5631122.75</v>
          </cell>
          <cell r="AV52">
            <v>6279264.9785000002</v>
          </cell>
          <cell r="AW52">
            <v>6818098.6717999997</v>
          </cell>
          <cell r="AX52">
            <v>538833.69330000004</v>
          </cell>
          <cell r="AY52">
            <v>44902.807800000002</v>
          </cell>
          <cell r="AZ52">
            <v>410784.46</v>
          </cell>
          <cell r="BA52">
            <v>458065.7513</v>
          </cell>
          <cell r="BB52">
            <v>516614.7794</v>
          </cell>
          <cell r="BC52">
            <v>58549.027999999998</v>
          </cell>
          <cell r="BD52">
            <v>4879.0856999999996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1.1056999999999999</v>
          </cell>
          <cell r="BP52">
            <v>1357207.4362000001</v>
          </cell>
          <cell r="BQ52">
            <v>1500664.2622</v>
          </cell>
          <cell r="BR52">
            <v>1989225.4598999999</v>
          </cell>
          <cell r="BS52">
            <v>488561.19770000002</v>
          </cell>
          <cell r="BT52">
            <v>40713.433100000002</v>
          </cell>
          <cell r="BU52">
            <v>2295.2339999999999</v>
          </cell>
          <cell r="BV52">
            <v>2537.8402000000001</v>
          </cell>
          <cell r="BW52">
            <v>3364.0679</v>
          </cell>
          <cell r="BX52">
            <v>826.22770000000003</v>
          </cell>
          <cell r="BY52">
            <v>68.8523</v>
          </cell>
          <cell r="BZ52">
            <v>1.1151</v>
          </cell>
          <cell r="CA52">
            <v>1782054.2445</v>
          </cell>
          <cell r="CB52">
            <v>1987168.6880000001</v>
          </cell>
          <cell r="CC52">
            <v>2173535.2999</v>
          </cell>
          <cell r="CD52">
            <v>186366.61180000001</v>
          </cell>
          <cell r="CE52">
            <v>15530.550999999999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1.1056999999999999</v>
          </cell>
          <cell r="CL52">
            <v>1167307.5578999999</v>
          </cell>
          <cell r="CM52">
            <v>1290691.9668000001</v>
          </cell>
          <cell r="CN52">
            <v>1710893.9328000001</v>
          </cell>
          <cell r="CO52">
            <v>420201.96600000001</v>
          </cell>
          <cell r="CP52">
            <v>35016.830499999996</v>
          </cell>
          <cell r="CQ52">
            <v>5875.8014000000003</v>
          </cell>
          <cell r="CR52">
            <v>6496.8735999999999</v>
          </cell>
          <cell r="CS52">
            <v>8612.018</v>
          </cell>
          <cell r="CT52">
            <v>2115.1444000000001</v>
          </cell>
          <cell r="CU52">
            <v>176.262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31724.76</v>
          </cell>
          <cell r="DT52">
            <v>31724.76</v>
          </cell>
          <cell r="DU52">
            <v>2643.73</v>
          </cell>
          <cell r="DV52">
            <v>0</v>
          </cell>
          <cell r="DW52">
            <v>0</v>
          </cell>
          <cell r="DX52">
            <v>317274.84000000003</v>
          </cell>
          <cell r="DY52">
            <v>317274.84000000003</v>
          </cell>
          <cell r="DZ52">
            <v>26439.57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10356647.483999999</v>
          </cell>
          <cell r="EG52">
            <v>11524890.3607</v>
          </cell>
          <cell r="EH52">
            <v>13220344.229599999</v>
          </cell>
          <cell r="EI52">
            <v>1695453.8688000001</v>
          </cell>
          <cell r="EJ52">
            <v>141287.8224</v>
          </cell>
          <cell r="EK52">
            <v>10356647.483999999</v>
          </cell>
          <cell r="EL52">
            <v>11524890.3607</v>
          </cell>
          <cell r="EM52">
            <v>13569343.829600001</v>
          </cell>
          <cell r="EN52">
            <v>2044453.4687999999</v>
          </cell>
          <cell r="EO52">
            <v>170371.12239999999</v>
          </cell>
          <cell r="EP52">
            <v>584998.19000000006</v>
          </cell>
          <cell r="EQ52">
            <v>0</v>
          </cell>
          <cell r="ER52">
            <v>58549.079999999987</v>
          </cell>
          <cell r="ES52">
            <v>0</v>
          </cell>
          <cell r="ET52">
            <v>186366.72</v>
          </cell>
          <cell r="EU52">
            <v>0</v>
          </cell>
          <cell r="EV52">
            <v>420201.96000000014</v>
          </cell>
          <cell r="EW52">
            <v>2115.12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1741618.4300000002</v>
          </cell>
        </row>
        <row r="53">
          <cell r="A53" t="str">
            <v>500002_2011</v>
          </cell>
          <cell r="B53" t="str">
            <v>500002</v>
          </cell>
          <cell r="C53" t="str">
            <v>Yes</v>
          </cell>
          <cell r="D53" t="str">
            <v>PPS</v>
          </cell>
          <cell r="E53" t="str">
            <v>5</v>
          </cell>
          <cell r="F53">
            <v>2011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0</v>
          </cell>
          <cell r="L53">
            <v>0</v>
          </cell>
          <cell r="M53">
            <v>287916.84000000003</v>
          </cell>
          <cell r="N53">
            <v>448.8</v>
          </cell>
          <cell r="O53">
            <v>0</v>
          </cell>
          <cell r="P53">
            <v>0</v>
          </cell>
          <cell r="Q53">
            <v>0</v>
          </cell>
          <cell r="R53">
            <v>250605.12</v>
          </cell>
          <cell r="S53">
            <v>5114.3999999999996</v>
          </cell>
          <cell r="T53">
            <v>0</v>
          </cell>
          <cell r="U53">
            <v>0</v>
          </cell>
          <cell r="V53">
            <v>250605.12</v>
          </cell>
          <cell r="W53">
            <v>5114.3999999999996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557148.72</v>
          </cell>
          <cell r="AF53">
            <v>566.4</v>
          </cell>
          <cell r="AG53">
            <v>557148.72</v>
          </cell>
          <cell r="AH53">
            <v>566.4</v>
          </cell>
          <cell r="AI53">
            <v>21458.639999999999</v>
          </cell>
          <cell r="AJ53">
            <v>160035.6</v>
          </cell>
          <cell r="AK53">
            <v>288365.64</v>
          </cell>
          <cell r="AL53">
            <v>78240.960000000006</v>
          </cell>
          <cell r="AM53">
            <v>420.36</v>
          </cell>
          <cell r="AN53">
            <v>78661.320000000007</v>
          </cell>
          <cell r="AO53">
            <v>1596.72</v>
          </cell>
          <cell r="AP53">
            <v>8.52</v>
          </cell>
          <cell r="AQ53">
            <v>1605.24</v>
          </cell>
          <cell r="AR53">
            <v>557715.12</v>
          </cell>
          <cell r="AS53">
            <v>0</v>
          </cell>
          <cell r="AT53">
            <v>1</v>
          </cell>
          <cell r="AU53">
            <v>1679362.77</v>
          </cell>
          <cell r="AV53">
            <v>1679362.77</v>
          </cell>
          <cell r="AW53">
            <v>1967279.67</v>
          </cell>
          <cell r="AX53">
            <v>287916.90000000002</v>
          </cell>
          <cell r="AY53">
            <v>23993.075000000001</v>
          </cell>
          <cell r="AZ53">
            <v>3452</v>
          </cell>
          <cell r="BA53">
            <v>3452</v>
          </cell>
          <cell r="BB53">
            <v>3900.76</v>
          </cell>
          <cell r="BC53">
            <v>448.76</v>
          </cell>
          <cell r="BD53">
            <v>37.396700000000003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</v>
          </cell>
          <cell r="BP53">
            <v>1309834.4789</v>
          </cell>
          <cell r="BQ53">
            <v>1309834.4789</v>
          </cell>
          <cell r="BR53">
            <v>1866983.1968</v>
          </cell>
          <cell r="BS53">
            <v>557148.71790000005</v>
          </cell>
          <cell r="BT53">
            <v>46429.059800000003</v>
          </cell>
          <cell r="BU53">
            <v>1331.5363</v>
          </cell>
          <cell r="BV53">
            <v>1331.5363</v>
          </cell>
          <cell r="BW53">
            <v>1897.9159999999999</v>
          </cell>
          <cell r="BX53">
            <v>566.37969999999996</v>
          </cell>
          <cell r="BY53">
            <v>47.198300000000003</v>
          </cell>
          <cell r="BZ53">
            <v>1</v>
          </cell>
          <cell r="CA53">
            <v>1414881.0988</v>
          </cell>
          <cell r="CB53">
            <v>1414881.0988</v>
          </cell>
          <cell r="CC53">
            <v>1665486.2560000001</v>
          </cell>
          <cell r="CD53">
            <v>250605.15719999999</v>
          </cell>
          <cell r="CE53">
            <v>20883.7631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1</v>
          </cell>
          <cell r="CL53">
            <v>183941.28330000001</v>
          </cell>
          <cell r="CM53">
            <v>183941.28330000001</v>
          </cell>
          <cell r="CN53">
            <v>262182.18599999999</v>
          </cell>
          <cell r="CO53">
            <v>78240.902700000006</v>
          </cell>
          <cell r="CP53">
            <v>6520.0752000000002</v>
          </cell>
          <cell r="CQ53">
            <v>988.23030000000006</v>
          </cell>
          <cell r="CR53">
            <v>988.23030000000006</v>
          </cell>
          <cell r="CS53">
            <v>1408.5817</v>
          </cell>
          <cell r="CT53">
            <v>420.35140000000001</v>
          </cell>
          <cell r="CU53">
            <v>35.029299999999999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21458.639999999999</v>
          </cell>
          <cell r="DT53">
            <v>21458.639999999999</v>
          </cell>
          <cell r="DU53">
            <v>1788.22</v>
          </cell>
          <cell r="DV53">
            <v>0</v>
          </cell>
          <cell r="DW53">
            <v>0</v>
          </cell>
          <cell r="DX53">
            <v>160035.6</v>
          </cell>
          <cell r="DY53">
            <v>160035.6</v>
          </cell>
          <cell r="DZ53">
            <v>13336.3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4593791.3975999998</v>
          </cell>
          <cell r="EG53">
            <v>4593791.3975999998</v>
          </cell>
          <cell r="EH53">
            <v>5769138.5664999997</v>
          </cell>
          <cell r="EI53">
            <v>1175347.1688999999</v>
          </cell>
          <cell r="EJ53">
            <v>97945.597399999999</v>
          </cell>
          <cell r="EK53">
            <v>4593791.3975999998</v>
          </cell>
          <cell r="EL53">
            <v>4593791.3975999998</v>
          </cell>
          <cell r="EM53">
            <v>5950632.8064999999</v>
          </cell>
          <cell r="EN53">
            <v>1356841.4088999999</v>
          </cell>
          <cell r="EO53">
            <v>113070.1174</v>
          </cell>
          <cell r="EP53">
            <v>287916.84000000003</v>
          </cell>
          <cell r="EQ53">
            <v>0</v>
          </cell>
          <cell r="ER53">
            <v>448.7999999999999</v>
          </cell>
          <cell r="ES53">
            <v>0</v>
          </cell>
          <cell r="ET53">
            <v>250605.12000000002</v>
          </cell>
          <cell r="EU53">
            <v>0</v>
          </cell>
          <cell r="EV53">
            <v>78240.960000000006</v>
          </cell>
          <cell r="EW53">
            <v>420.3599999999999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1175347.2</v>
          </cell>
        </row>
        <row r="54">
          <cell r="A54" t="str">
            <v>500002_2012</v>
          </cell>
          <cell r="B54" t="str">
            <v>500002</v>
          </cell>
          <cell r="C54" t="str">
            <v>Yes</v>
          </cell>
          <cell r="D54" t="str">
            <v>PPS</v>
          </cell>
          <cell r="E54" t="str">
            <v>5</v>
          </cell>
          <cell r="F54">
            <v>2012</v>
          </cell>
          <cell r="G54">
            <v>1</v>
          </cell>
          <cell r="H54">
            <v>1</v>
          </cell>
          <cell r="I54">
            <v>1</v>
          </cell>
          <cell r="J54">
            <v>1</v>
          </cell>
          <cell r="K54">
            <v>0</v>
          </cell>
          <cell r="L54">
            <v>0</v>
          </cell>
          <cell r="M54">
            <v>145068.92000000001</v>
          </cell>
          <cell r="N54">
            <v>473.88</v>
          </cell>
          <cell r="O54">
            <v>0</v>
          </cell>
          <cell r="P54">
            <v>0</v>
          </cell>
          <cell r="Q54">
            <v>0</v>
          </cell>
          <cell r="R54">
            <v>123938.76</v>
          </cell>
          <cell r="S54">
            <v>2529.36</v>
          </cell>
          <cell r="T54">
            <v>0</v>
          </cell>
          <cell r="U54">
            <v>0</v>
          </cell>
          <cell r="V54">
            <v>123938.76</v>
          </cell>
          <cell r="W54">
            <v>2529.36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448395.24</v>
          </cell>
          <cell r="AF54">
            <v>455.76</v>
          </cell>
          <cell r="AG54">
            <v>448395.24</v>
          </cell>
          <cell r="AH54">
            <v>455.76</v>
          </cell>
          <cell r="AI54">
            <v>22659</v>
          </cell>
          <cell r="AJ54">
            <v>168278.28</v>
          </cell>
          <cell r="AK54">
            <v>145542.79999999999</v>
          </cell>
          <cell r="AL54">
            <v>62968.56</v>
          </cell>
          <cell r="AM54">
            <v>338.28</v>
          </cell>
          <cell r="AN54">
            <v>63306.84</v>
          </cell>
          <cell r="AO54">
            <v>1285.08</v>
          </cell>
          <cell r="AP54">
            <v>6.96</v>
          </cell>
          <cell r="AQ54">
            <v>1292.04</v>
          </cell>
          <cell r="AR54">
            <v>448851</v>
          </cell>
          <cell r="AS54">
            <v>0</v>
          </cell>
          <cell r="AT54">
            <v>1.056</v>
          </cell>
          <cell r="AU54">
            <v>1679362.77</v>
          </cell>
          <cell r="AV54">
            <v>1773407.0851</v>
          </cell>
          <cell r="AW54">
            <v>1917446.8578999999</v>
          </cell>
          <cell r="AX54">
            <v>144039.77280000001</v>
          </cell>
          <cell r="AY54">
            <v>12003.314399999999</v>
          </cell>
          <cell r="AZ54">
            <v>3452</v>
          </cell>
          <cell r="BA54">
            <v>3645.3119999999999</v>
          </cell>
          <cell r="BB54">
            <v>4119.2025999999996</v>
          </cell>
          <cell r="BC54">
            <v>473.89060000000001</v>
          </cell>
          <cell r="BD54">
            <v>39.490900000000003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1.0515000000000001</v>
          </cell>
          <cell r="BP54">
            <v>1309834.4789</v>
          </cell>
          <cell r="BQ54">
            <v>1377290.9546000001</v>
          </cell>
          <cell r="BR54">
            <v>1825686.2095000001</v>
          </cell>
          <cell r="BS54">
            <v>448395.2549</v>
          </cell>
          <cell r="BT54">
            <v>37366.271200000003</v>
          </cell>
          <cell r="BU54">
            <v>1331.5363</v>
          </cell>
          <cell r="BV54">
            <v>1400.1104</v>
          </cell>
          <cell r="BW54">
            <v>1855.9348</v>
          </cell>
          <cell r="BX54">
            <v>455.82440000000003</v>
          </cell>
          <cell r="BY54">
            <v>37.985399999999998</v>
          </cell>
          <cell r="BZ54">
            <v>1.056</v>
          </cell>
          <cell r="CA54">
            <v>1414881.0988</v>
          </cell>
          <cell r="CB54">
            <v>1494114.4402999999</v>
          </cell>
          <cell r="CC54">
            <v>1618053.2074</v>
          </cell>
          <cell r="CD54">
            <v>123938.7671</v>
          </cell>
          <cell r="CE54">
            <v>10328.230600000001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1.0515000000000001</v>
          </cell>
          <cell r="CL54">
            <v>183941.28330000001</v>
          </cell>
          <cell r="CM54">
            <v>193414.25940000001</v>
          </cell>
          <cell r="CN54">
            <v>256382.87789999999</v>
          </cell>
          <cell r="CO54">
            <v>62968.618499999997</v>
          </cell>
          <cell r="CP54">
            <v>5247.3849</v>
          </cell>
          <cell r="CQ54">
            <v>988.23030000000006</v>
          </cell>
          <cell r="CR54">
            <v>1039.1242</v>
          </cell>
          <cell r="CS54">
            <v>1377.4255000000001</v>
          </cell>
          <cell r="CT54">
            <v>338.30130000000003</v>
          </cell>
          <cell r="CU54">
            <v>28.191800000000001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22659</v>
          </cell>
          <cell r="DT54">
            <v>22659</v>
          </cell>
          <cell r="DU54">
            <v>1888.25</v>
          </cell>
          <cell r="DV54">
            <v>0</v>
          </cell>
          <cell r="DW54">
            <v>0</v>
          </cell>
          <cell r="DX54">
            <v>168278.28</v>
          </cell>
          <cell r="DY54">
            <v>168278.28</v>
          </cell>
          <cell r="DZ54">
            <v>14023.19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4593791.3975999998</v>
          </cell>
          <cell r="EG54">
            <v>4844311.2860000003</v>
          </cell>
          <cell r="EH54">
            <v>5624921.7154999999</v>
          </cell>
          <cell r="EI54">
            <v>780610.42960000003</v>
          </cell>
          <cell r="EJ54">
            <v>65050.869100000004</v>
          </cell>
          <cell r="EK54">
            <v>4593791.3975999998</v>
          </cell>
          <cell r="EL54">
            <v>4844311.2860000003</v>
          </cell>
          <cell r="EM54">
            <v>5815858.9955000002</v>
          </cell>
          <cell r="EN54">
            <v>971547.70959999994</v>
          </cell>
          <cell r="EO54">
            <v>80962.309099999999</v>
          </cell>
          <cell r="EP54">
            <v>145068.91999999998</v>
          </cell>
          <cell r="EQ54">
            <v>0</v>
          </cell>
          <cell r="ER54">
            <v>473.88000000000005</v>
          </cell>
          <cell r="ES54">
            <v>0</v>
          </cell>
          <cell r="ET54">
            <v>123938.75999999997</v>
          </cell>
          <cell r="EU54">
            <v>0</v>
          </cell>
          <cell r="EV54">
            <v>62968.55999999999</v>
          </cell>
          <cell r="EW54">
            <v>338.28000000000003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781639.4</v>
          </cell>
        </row>
        <row r="55">
          <cell r="A55" t="str">
            <v>500002_2013</v>
          </cell>
          <cell r="B55" t="str">
            <v>500002</v>
          </cell>
          <cell r="C55" t="str">
            <v>Yes</v>
          </cell>
          <cell r="D55" t="str">
            <v>PPS</v>
          </cell>
          <cell r="E55" t="str">
            <v>5</v>
          </cell>
          <cell r="F55">
            <v>2013</v>
          </cell>
          <cell r="G55">
            <v>1</v>
          </cell>
          <cell r="H55">
            <v>1</v>
          </cell>
          <cell r="I55">
            <v>1</v>
          </cell>
          <cell r="J55">
            <v>1</v>
          </cell>
          <cell r="K55">
            <v>0</v>
          </cell>
          <cell r="L55">
            <v>0</v>
          </cell>
          <cell r="M55">
            <v>175629.72</v>
          </cell>
          <cell r="N55">
            <v>543.96</v>
          </cell>
          <cell r="O55">
            <v>0</v>
          </cell>
          <cell r="P55">
            <v>0</v>
          </cell>
          <cell r="Q55">
            <v>0</v>
          </cell>
          <cell r="R55">
            <v>147967.79999999999</v>
          </cell>
          <cell r="S55">
            <v>3019.8</v>
          </cell>
          <cell r="T55">
            <v>0</v>
          </cell>
          <cell r="U55">
            <v>0</v>
          </cell>
          <cell r="V55">
            <v>147967.79999999999</v>
          </cell>
          <cell r="W55">
            <v>3019.8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471507.96</v>
          </cell>
          <cell r="AF55">
            <v>479.28</v>
          </cell>
          <cell r="AG55">
            <v>471507.96</v>
          </cell>
          <cell r="AH55">
            <v>479.28</v>
          </cell>
          <cell r="AI55">
            <v>23928.6</v>
          </cell>
          <cell r="AJ55">
            <v>176953.2</v>
          </cell>
          <cell r="AK55">
            <v>176173.68</v>
          </cell>
          <cell r="AL55">
            <v>66214.320000000007</v>
          </cell>
          <cell r="AM55">
            <v>355.68</v>
          </cell>
          <cell r="AN55">
            <v>66570</v>
          </cell>
          <cell r="AO55">
            <v>1351.32</v>
          </cell>
          <cell r="AP55">
            <v>7.2</v>
          </cell>
          <cell r="AQ55">
            <v>1358.52</v>
          </cell>
          <cell r="AR55">
            <v>471987.24</v>
          </cell>
          <cell r="AS55">
            <v>0</v>
          </cell>
          <cell r="AT55">
            <v>1.1151</v>
          </cell>
          <cell r="AU55">
            <v>1679362.77</v>
          </cell>
          <cell r="AV55">
            <v>1872657.4247999999</v>
          </cell>
          <cell r="AW55">
            <v>2048287.1913999999</v>
          </cell>
          <cell r="AX55">
            <v>175629.7665</v>
          </cell>
          <cell r="AY55">
            <v>14635.813899999999</v>
          </cell>
          <cell r="AZ55">
            <v>3452</v>
          </cell>
          <cell r="BA55">
            <v>3849.3252000000002</v>
          </cell>
          <cell r="BB55">
            <v>4393.2375000000002</v>
          </cell>
          <cell r="BC55">
            <v>543.91229999999996</v>
          </cell>
          <cell r="BD55">
            <v>45.326000000000001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1.1056999999999999</v>
          </cell>
          <cell r="BP55">
            <v>1309834.4789</v>
          </cell>
          <cell r="BQ55">
            <v>1448283.9833</v>
          </cell>
          <cell r="BR55">
            <v>1919791.9561000001</v>
          </cell>
          <cell r="BS55">
            <v>471507.97269999998</v>
          </cell>
          <cell r="BT55">
            <v>39292.331100000003</v>
          </cell>
          <cell r="BU55">
            <v>1331.5363</v>
          </cell>
          <cell r="BV55">
            <v>1472.2797</v>
          </cell>
          <cell r="BW55">
            <v>1951.5998</v>
          </cell>
          <cell r="BX55">
            <v>479.32010000000002</v>
          </cell>
          <cell r="BY55">
            <v>39.943300000000001</v>
          </cell>
          <cell r="BZ55">
            <v>1.1151</v>
          </cell>
          <cell r="CA55">
            <v>1414881.0988</v>
          </cell>
          <cell r="CB55">
            <v>1577733.9132999999</v>
          </cell>
          <cell r="CC55">
            <v>1725701.6869999999</v>
          </cell>
          <cell r="CD55">
            <v>147967.7738</v>
          </cell>
          <cell r="CE55">
            <v>12330.647800000001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1.1056999999999999</v>
          </cell>
          <cell r="CL55">
            <v>183941.28330000001</v>
          </cell>
          <cell r="CM55">
            <v>203383.8769</v>
          </cell>
          <cell r="CN55">
            <v>269598.23879999999</v>
          </cell>
          <cell r="CO55">
            <v>66214.361900000004</v>
          </cell>
          <cell r="CP55">
            <v>5517.8635000000004</v>
          </cell>
          <cell r="CQ55">
            <v>988.23030000000006</v>
          </cell>
          <cell r="CR55">
            <v>1092.6862000000001</v>
          </cell>
          <cell r="CS55">
            <v>1448.4254000000001</v>
          </cell>
          <cell r="CT55">
            <v>355.73919999999998</v>
          </cell>
          <cell r="CU55">
            <v>29.6449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23928.6</v>
          </cell>
          <cell r="DT55">
            <v>23928.6</v>
          </cell>
          <cell r="DU55">
            <v>1994.05</v>
          </cell>
          <cell r="DV55">
            <v>0</v>
          </cell>
          <cell r="DW55">
            <v>0</v>
          </cell>
          <cell r="DX55">
            <v>176953.2</v>
          </cell>
          <cell r="DY55">
            <v>176953.2</v>
          </cell>
          <cell r="DZ55">
            <v>14746.1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4593791.3975999998</v>
          </cell>
          <cell r="EG55">
            <v>5108473.4895000001</v>
          </cell>
          <cell r="EH55">
            <v>5971172.3360000001</v>
          </cell>
          <cell r="EI55">
            <v>862698.84649999999</v>
          </cell>
          <cell r="EJ55">
            <v>71891.570500000002</v>
          </cell>
          <cell r="EK55">
            <v>4593791.3975999998</v>
          </cell>
          <cell r="EL55">
            <v>5108473.4895000001</v>
          </cell>
          <cell r="EM55">
            <v>6172054.1359999999</v>
          </cell>
          <cell r="EN55">
            <v>1063580.6465</v>
          </cell>
          <cell r="EO55">
            <v>88631.720499999996</v>
          </cell>
          <cell r="EP55">
            <v>175629.72</v>
          </cell>
          <cell r="EQ55">
            <v>0</v>
          </cell>
          <cell r="ER55">
            <v>543.95999999999992</v>
          </cell>
          <cell r="ES55">
            <v>0</v>
          </cell>
          <cell r="ET55">
            <v>147967.79999999996</v>
          </cell>
          <cell r="EU55">
            <v>0</v>
          </cell>
          <cell r="EV55">
            <v>66214.319999999992</v>
          </cell>
          <cell r="EW55">
            <v>355.67999999999989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862698.72000000009</v>
          </cell>
        </row>
        <row r="56">
          <cell r="A56" t="str">
            <v>500003_2011</v>
          </cell>
          <cell r="B56" t="str">
            <v>500003</v>
          </cell>
          <cell r="C56" t="str">
            <v>No</v>
          </cell>
          <cell r="D56" t="str">
            <v>CPE</v>
          </cell>
          <cell r="E56" t="str">
            <v>3</v>
          </cell>
          <cell r="F56">
            <v>2011</v>
          </cell>
          <cell r="G56">
            <v>1</v>
          </cell>
          <cell r="H56">
            <v>1</v>
          </cell>
          <cell r="I56">
            <v>1</v>
          </cell>
          <cell r="J56">
            <v>1</v>
          </cell>
          <cell r="K56">
            <v>0</v>
          </cell>
          <cell r="L56">
            <v>0</v>
          </cell>
          <cell r="M56">
            <v>281283.59999999998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156839.04000000001</v>
          </cell>
          <cell r="S56">
            <v>3200.76</v>
          </cell>
          <cell r="T56">
            <v>354.24</v>
          </cell>
          <cell r="U56">
            <v>7.2</v>
          </cell>
          <cell r="V56">
            <v>157193.28</v>
          </cell>
          <cell r="W56">
            <v>3207.96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98566.2</v>
          </cell>
          <cell r="AF56">
            <v>210.36</v>
          </cell>
          <cell r="AG56">
            <v>98566.2</v>
          </cell>
          <cell r="AH56">
            <v>210.36</v>
          </cell>
          <cell r="AI56">
            <v>0</v>
          </cell>
          <cell r="AJ56">
            <v>0</v>
          </cell>
          <cell r="AK56">
            <v>281283.59999999998</v>
          </cell>
          <cell r="AL56">
            <v>81490.080000000002</v>
          </cell>
          <cell r="AM56">
            <v>896.16</v>
          </cell>
          <cell r="AN56">
            <v>82386.240000000005</v>
          </cell>
          <cell r="AO56">
            <v>1663.08</v>
          </cell>
          <cell r="AP56">
            <v>18.239999999999998</v>
          </cell>
          <cell r="AQ56">
            <v>1681.32</v>
          </cell>
          <cell r="AR56">
            <v>98776.56</v>
          </cell>
          <cell r="AS56">
            <v>119861.64</v>
          </cell>
          <cell r="AT56">
            <v>1</v>
          </cell>
          <cell r="AU56">
            <v>7285105.3300000001</v>
          </cell>
          <cell r="AV56">
            <v>7285105.3300000001</v>
          </cell>
          <cell r="AW56">
            <v>7566388.8899999997</v>
          </cell>
          <cell r="AX56">
            <v>281283.56</v>
          </cell>
          <cell r="AY56">
            <v>23440.296699999999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</v>
          </cell>
          <cell r="BP56">
            <v>2363696.4202000001</v>
          </cell>
          <cell r="BQ56">
            <v>2363696.4202000001</v>
          </cell>
          <cell r="BR56">
            <v>2462262.5712000001</v>
          </cell>
          <cell r="BS56">
            <v>98566.150999999998</v>
          </cell>
          <cell r="BT56">
            <v>8213.8459000000003</v>
          </cell>
          <cell r="BU56">
            <v>5043.8885</v>
          </cell>
          <cell r="BV56">
            <v>5043.8885</v>
          </cell>
          <cell r="BW56">
            <v>5254.2183999999997</v>
          </cell>
          <cell r="BX56">
            <v>210.32990000000001</v>
          </cell>
          <cell r="BY56">
            <v>17.5275</v>
          </cell>
          <cell r="BZ56">
            <v>1</v>
          </cell>
          <cell r="CA56">
            <v>3761127.0236</v>
          </cell>
          <cell r="CB56">
            <v>3761127.0236</v>
          </cell>
          <cell r="CC56">
            <v>3917966.0221000002</v>
          </cell>
          <cell r="CD56">
            <v>156838.99849999999</v>
          </cell>
          <cell r="CE56">
            <v>13069.916499999999</v>
          </cell>
          <cell r="CF56">
            <v>8494.3896000000004</v>
          </cell>
          <cell r="CG56">
            <v>8494.3896000000004</v>
          </cell>
          <cell r="CH56">
            <v>8848.6056000000008</v>
          </cell>
          <cell r="CI56">
            <v>354.21600000000001</v>
          </cell>
          <cell r="CJ56">
            <v>29.518000000000001</v>
          </cell>
          <cell r="CK56">
            <v>1</v>
          </cell>
          <cell r="CL56">
            <v>1954200.2035000001</v>
          </cell>
          <cell r="CM56">
            <v>1954200.2035000001</v>
          </cell>
          <cell r="CN56">
            <v>2035690.263</v>
          </cell>
          <cell r="CO56">
            <v>81490.059500000003</v>
          </cell>
          <cell r="CP56">
            <v>6790.8383000000003</v>
          </cell>
          <cell r="CQ56">
            <v>21491.6103</v>
          </cell>
          <cell r="CR56">
            <v>21491.6103</v>
          </cell>
          <cell r="CS56">
            <v>22387.807799999999</v>
          </cell>
          <cell r="CT56">
            <v>896.19749999999999</v>
          </cell>
          <cell r="CU56">
            <v>74.683099999999996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119861.64</v>
          </cell>
          <cell r="ED56">
            <v>119861.64</v>
          </cell>
          <cell r="EE56">
            <v>9988.4699999999993</v>
          </cell>
          <cell r="EF56">
            <v>15399158.865700001</v>
          </cell>
          <cell r="EG56">
            <v>15399158.865700001</v>
          </cell>
          <cell r="EH56">
            <v>16018798.3781</v>
          </cell>
          <cell r="EI56">
            <v>619639.51240000001</v>
          </cell>
          <cell r="EJ56">
            <v>51636.625999999997</v>
          </cell>
          <cell r="EK56">
            <v>15399158.865700001</v>
          </cell>
          <cell r="EL56">
            <v>15399158.865700001</v>
          </cell>
          <cell r="EM56">
            <v>16138660.018100001</v>
          </cell>
          <cell r="EN56">
            <v>739501.15240000002</v>
          </cell>
          <cell r="EO56">
            <v>61625.095999999998</v>
          </cell>
          <cell r="EP56">
            <v>281283.59999999992</v>
          </cell>
          <cell r="EQ56">
            <v>0</v>
          </cell>
          <cell r="ER56">
            <v>0</v>
          </cell>
          <cell r="ES56">
            <v>0</v>
          </cell>
          <cell r="ET56">
            <v>156839.04000000001</v>
          </cell>
          <cell r="EU56">
            <v>354.23999999999995</v>
          </cell>
          <cell r="EV56">
            <v>81490.079999999973</v>
          </cell>
          <cell r="EW56">
            <v>896.16000000000031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119861.63999999997</v>
          </cell>
          <cell r="FC56">
            <v>619639.67999999993</v>
          </cell>
        </row>
        <row r="57">
          <cell r="A57" t="str">
            <v>500003_2012</v>
          </cell>
          <cell r="B57" t="str">
            <v>500003</v>
          </cell>
          <cell r="C57" t="str">
            <v>No</v>
          </cell>
          <cell r="D57" t="str">
            <v>CPE</v>
          </cell>
          <cell r="E57" t="str">
            <v>3</v>
          </cell>
          <cell r="F57">
            <v>2012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0</v>
          </cell>
          <cell r="L57">
            <v>0</v>
          </cell>
          <cell r="M57">
            <v>297035.52000000002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165622.07999999999</v>
          </cell>
          <cell r="S57">
            <v>3380.04</v>
          </cell>
          <cell r="T57">
            <v>374.04</v>
          </cell>
          <cell r="U57">
            <v>7.68</v>
          </cell>
          <cell r="V57">
            <v>165996.12</v>
          </cell>
          <cell r="W57">
            <v>3387.72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103642.32</v>
          </cell>
          <cell r="AF57">
            <v>221.16</v>
          </cell>
          <cell r="AG57">
            <v>103642.32</v>
          </cell>
          <cell r="AH57">
            <v>221.16</v>
          </cell>
          <cell r="AI57">
            <v>0</v>
          </cell>
          <cell r="AJ57">
            <v>0</v>
          </cell>
          <cell r="AK57">
            <v>297035.52000000002</v>
          </cell>
          <cell r="AL57">
            <v>85686.84</v>
          </cell>
          <cell r="AM57">
            <v>942.36</v>
          </cell>
          <cell r="AN57">
            <v>86629.2</v>
          </cell>
          <cell r="AO57">
            <v>1748.76</v>
          </cell>
          <cell r="AP57">
            <v>19.2</v>
          </cell>
          <cell r="AQ57">
            <v>1767.96</v>
          </cell>
          <cell r="AR57">
            <v>103863.48</v>
          </cell>
          <cell r="AS57">
            <v>126312.6</v>
          </cell>
          <cell r="AT57">
            <v>1.056</v>
          </cell>
          <cell r="AU57">
            <v>7285105.3300000001</v>
          </cell>
          <cell r="AV57">
            <v>7693071.2285000002</v>
          </cell>
          <cell r="AW57">
            <v>7990106.6677999999</v>
          </cell>
          <cell r="AX57">
            <v>297035.43939999997</v>
          </cell>
          <cell r="AY57">
            <v>24752.953300000001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1.0515000000000001</v>
          </cell>
          <cell r="BP57">
            <v>2363696.4202000001</v>
          </cell>
          <cell r="BQ57">
            <v>2485426.7858000002</v>
          </cell>
          <cell r="BR57">
            <v>2589069.0935999998</v>
          </cell>
          <cell r="BS57">
            <v>103642.3078</v>
          </cell>
          <cell r="BT57">
            <v>8636.8590000000004</v>
          </cell>
          <cell r="BU57">
            <v>5043.8885</v>
          </cell>
          <cell r="BV57">
            <v>5303.6487999999999</v>
          </cell>
          <cell r="BW57">
            <v>5524.8105999999998</v>
          </cell>
          <cell r="BX57">
            <v>221.1619</v>
          </cell>
          <cell r="BY57">
            <v>18.430199999999999</v>
          </cell>
          <cell r="BZ57">
            <v>1.056</v>
          </cell>
          <cell r="CA57">
            <v>3761127.0236</v>
          </cell>
          <cell r="CB57">
            <v>3971750.1368999998</v>
          </cell>
          <cell r="CC57">
            <v>4137372.1192999999</v>
          </cell>
          <cell r="CD57">
            <v>165621.98240000001</v>
          </cell>
          <cell r="CE57">
            <v>13801.831899999999</v>
          </cell>
          <cell r="CF57">
            <v>8494.3896000000004</v>
          </cell>
          <cell r="CG57">
            <v>8970.0753999999997</v>
          </cell>
          <cell r="CH57">
            <v>9344.1275000000005</v>
          </cell>
          <cell r="CI57">
            <v>374.0521</v>
          </cell>
          <cell r="CJ57">
            <v>31.170999999999999</v>
          </cell>
          <cell r="CK57">
            <v>1.0515000000000001</v>
          </cell>
          <cell r="CL57">
            <v>1954200.2035000001</v>
          </cell>
          <cell r="CM57">
            <v>2054841.514</v>
          </cell>
          <cell r="CN57">
            <v>2140528.3114999998</v>
          </cell>
          <cell r="CO57">
            <v>85686.797600000005</v>
          </cell>
          <cell r="CP57">
            <v>7140.5664999999999</v>
          </cell>
          <cell r="CQ57">
            <v>21491.6103</v>
          </cell>
          <cell r="CR57">
            <v>22598.428199999998</v>
          </cell>
          <cell r="CS57">
            <v>23540.779900000001</v>
          </cell>
          <cell r="CT57">
            <v>942.35170000000005</v>
          </cell>
          <cell r="CU57">
            <v>78.529300000000006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126312.6</v>
          </cell>
          <cell r="ED57">
            <v>126312.6</v>
          </cell>
          <cell r="EE57">
            <v>10526.05</v>
          </cell>
          <cell r="EF57">
            <v>15399158.865700001</v>
          </cell>
          <cell r="EG57">
            <v>16241961.817600001</v>
          </cell>
          <cell r="EH57">
            <v>16895485.910399999</v>
          </cell>
          <cell r="EI57">
            <v>653524.09279999998</v>
          </cell>
          <cell r="EJ57">
            <v>54460.341099999998</v>
          </cell>
          <cell r="EK57">
            <v>15399158.865700001</v>
          </cell>
          <cell r="EL57">
            <v>16241961.817600001</v>
          </cell>
          <cell r="EM57">
            <v>17021798.510400001</v>
          </cell>
          <cell r="EN57">
            <v>779836.69279999996</v>
          </cell>
          <cell r="EO57">
            <v>64986.391100000001</v>
          </cell>
          <cell r="EP57">
            <v>297035.51999999996</v>
          </cell>
          <cell r="EQ57">
            <v>0</v>
          </cell>
          <cell r="ER57">
            <v>0</v>
          </cell>
          <cell r="ES57">
            <v>0</v>
          </cell>
          <cell r="ET57">
            <v>165622.07999999999</v>
          </cell>
          <cell r="EU57">
            <v>374.04000000000013</v>
          </cell>
          <cell r="EV57">
            <v>85686.84</v>
          </cell>
          <cell r="EW57">
            <v>942.35999999999979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126312.60000000002</v>
          </cell>
          <cell r="FC57">
            <v>653524.31999999995</v>
          </cell>
        </row>
        <row r="58">
          <cell r="A58" t="str">
            <v>500003_2013</v>
          </cell>
          <cell r="B58" t="str">
            <v>500003</v>
          </cell>
          <cell r="C58" t="str">
            <v>No</v>
          </cell>
          <cell r="D58" t="str">
            <v>CPE</v>
          </cell>
          <cell r="E58" t="str">
            <v>3</v>
          </cell>
          <cell r="F58">
            <v>2013</v>
          </cell>
          <cell r="G58">
            <v>1</v>
          </cell>
          <cell r="H58">
            <v>1</v>
          </cell>
          <cell r="I58">
            <v>1</v>
          </cell>
          <cell r="J58">
            <v>1</v>
          </cell>
          <cell r="K58">
            <v>0</v>
          </cell>
          <cell r="L58">
            <v>0</v>
          </cell>
          <cell r="M58">
            <v>406451.96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218580.48000000001</v>
          </cell>
          <cell r="S58">
            <v>4460.88</v>
          </cell>
          <cell r="T58">
            <v>493.68</v>
          </cell>
          <cell r="U58">
            <v>10.08</v>
          </cell>
          <cell r="V58">
            <v>219074.16</v>
          </cell>
          <cell r="W58">
            <v>4470.96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108984.6</v>
          </cell>
          <cell r="AF58">
            <v>232.56</v>
          </cell>
          <cell r="AG58">
            <v>108984.6</v>
          </cell>
          <cell r="AH58">
            <v>232.56</v>
          </cell>
          <cell r="AI58">
            <v>0</v>
          </cell>
          <cell r="AJ58">
            <v>0</v>
          </cell>
          <cell r="AK58">
            <v>406451.96</v>
          </cell>
          <cell r="AL58">
            <v>90103.56</v>
          </cell>
          <cell r="AM58">
            <v>990.84</v>
          </cell>
          <cell r="AN58">
            <v>91094.399999999994</v>
          </cell>
          <cell r="AO58">
            <v>1838.88</v>
          </cell>
          <cell r="AP58">
            <v>20.28</v>
          </cell>
          <cell r="AQ58">
            <v>1859.16</v>
          </cell>
          <cell r="AR58">
            <v>109217.16</v>
          </cell>
          <cell r="AS58">
            <v>155084.28</v>
          </cell>
          <cell r="AT58">
            <v>1.1151</v>
          </cell>
          <cell r="AU58">
            <v>7285105.3300000001</v>
          </cell>
          <cell r="AV58">
            <v>8123620.9534999998</v>
          </cell>
          <cell r="AW58">
            <v>8519309.2262999993</v>
          </cell>
          <cell r="AX58">
            <v>395688.27279999998</v>
          </cell>
          <cell r="AY58">
            <v>32974.022700000001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1.1056999999999999</v>
          </cell>
          <cell r="BP58">
            <v>2363696.4202000001</v>
          </cell>
          <cell r="BQ58">
            <v>2613539.1318000001</v>
          </cell>
          <cell r="BR58">
            <v>2722523.7250000001</v>
          </cell>
          <cell r="BS58">
            <v>108984.5932</v>
          </cell>
          <cell r="BT58">
            <v>9082.0493999999999</v>
          </cell>
          <cell r="BU58">
            <v>5043.8885</v>
          </cell>
          <cell r="BV58">
            <v>5577.0275000000001</v>
          </cell>
          <cell r="BW58">
            <v>5809.5892999999996</v>
          </cell>
          <cell r="BX58">
            <v>232.56180000000001</v>
          </cell>
          <cell r="BY58">
            <v>19.380099999999999</v>
          </cell>
          <cell r="BZ58">
            <v>1.1151</v>
          </cell>
          <cell r="CA58">
            <v>3761127.0236</v>
          </cell>
          <cell r="CB58">
            <v>4194032.7439999999</v>
          </cell>
          <cell r="CC58">
            <v>4412613.1531999996</v>
          </cell>
          <cell r="CD58">
            <v>218580.40919999999</v>
          </cell>
          <cell r="CE58">
            <v>18215.034100000001</v>
          </cell>
          <cell r="CF58">
            <v>8494.3896000000004</v>
          </cell>
          <cell r="CG58">
            <v>9472.0938000000006</v>
          </cell>
          <cell r="CH58">
            <v>9965.7507999999998</v>
          </cell>
          <cell r="CI58">
            <v>493.65699999999998</v>
          </cell>
          <cell r="CJ58">
            <v>41.138100000000001</v>
          </cell>
          <cell r="CK58">
            <v>1.1056999999999999</v>
          </cell>
          <cell r="CL58">
            <v>1954200.2035000001</v>
          </cell>
          <cell r="CM58">
            <v>2160759.165</v>
          </cell>
          <cell r="CN58">
            <v>2250862.7237999998</v>
          </cell>
          <cell r="CO58">
            <v>90103.558799999999</v>
          </cell>
          <cell r="CP58">
            <v>7508.6298999999999</v>
          </cell>
          <cell r="CQ58">
            <v>21491.6103</v>
          </cell>
          <cell r="CR58">
            <v>23763.273499999999</v>
          </cell>
          <cell r="CS58">
            <v>24754.199100000002</v>
          </cell>
          <cell r="CT58">
            <v>990.92560000000003</v>
          </cell>
          <cell r="CU58">
            <v>82.577100000000002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155084.28</v>
          </cell>
          <cell r="ED58">
            <v>155084.28</v>
          </cell>
          <cell r="EE58">
            <v>12923.69</v>
          </cell>
          <cell r="EF58">
            <v>15399158.865700001</v>
          </cell>
          <cell r="EG58">
            <v>17130764.389199998</v>
          </cell>
          <cell r="EH58">
            <v>17945838.3675</v>
          </cell>
          <cell r="EI58">
            <v>815073.97829999996</v>
          </cell>
          <cell r="EJ58">
            <v>67922.8315</v>
          </cell>
          <cell r="EK58">
            <v>15399158.865700001</v>
          </cell>
          <cell r="EL58">
            <v>17130764.389199998</v>
          </cell>
          <cell r="EM58">
            <v>18100922.647500001</v>
          </cell>
          <cell r="EN58">
            <v>970158.25829999999</v>
          </cell>
          <cell r="EO58">
            <v>80846.521500000003</v>
          </cell>
          <cell r="EP58">
            <v>406451.95999999996</v>
          </cell>
          <cell r="EQ58">
            <v>0</v>
          </cell>
          <cell r="ER58">
            <v>0</v>
          </cell>
          <cell r="ES58">
            <v>0</v>
          </cell>
          <cell r="ET58">
            <v>218580.48000000007</v>
          </cell>
          <cell r="EU58">
            <v>493.67999999999989</v>
          </cell>
          <cell r="EV58">
            <v>90103.560000000012</v>
          </cell>
          <cell r="EW58">
            <v>990.83999999999969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155084.28</v>
          </cell>
          <cell r="FC58">
            <v>825837.68</v>
          </cell>
        </row>
        <row r="59">
          <cell r="A59" t="str">
            <v>500005_2011</v>
          </cell>
          <cell r="B59" t="str">
            <v>500005</v>
          </cell>
          <cell r="C59" t="str">
            <v>Yes</v>
          </cell>
          <cell r="D59" t="str">
            <v>PPS</v>
          </cell>
          <cell r="E59" t="str">
            <v>5</v>
          </cell>
          <cell r="F59">
            <v>2011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0</v>
          </cell>
          <cell r="L59">
            <v>0</v>
          </cell>
          <cell r="M59">
            <v>1063111.6799999999</v>
          </cell>
          <cell r="N59">
            <v>472.2</v>
          </cell>
          <cell r="O59">
            <v>0</v>
          </cell>
          <cell r="P59">
            <v>0</v>
          </cell>
          <cell r="Q59">
            <v>0</v>
          </cell>
          <cell r="R59">
            <v>141453.24</v>
          </cell>
          <cell r="S59">
            <v>2886.84</v>
          </cell>
          <cell r="T59">
            <v>0</v>
          </cell>
          <cell r="U59">
            <v>0</v>
          </cell>
          <cell r="V59">
            <v>141453.24</v>
          </cell>
          <cell r="W59">
            <v>2886.84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1139859.96</v>
          </cell>
          <cell r="AF59">
            <v>15.84</v>
          </cell>
          <cell r="AG59">
            <v>1139859.96</v>
          </cell>
          <cell r="AH59">
            <v>15.84</v>
          </cell>
          <cell r="AI59">
            <v>29115.84</v>
          </cell>
          <cell r="AJ59">
            <v>597095.16</v>
          </cell>
          <cell r="AK59">
            <v>1063583.8799999999</v>
          </cell>
          <cell r="AL59">
            <v>302331.71999999997</v>
          </cell>
          <cell r="AM59">
            <v>3969.72</v>
          </cell>
          <cell r="AN59">
            <v>306301.44</v>
          </cell>
          <cell r="AO59">
            <v>6170.04</v>
          </cell>
          <cell r="AP59">
            <v>81</v>
          </cell>
          <cell r="AQ59">
            <v>6251.04</v>
          </cell>
          <cell r="AR59">
            <v>1139875.8</v>
          </cell>
          <cell r="AS59">
            <v>0</v>
          </cell>
          <cell r="AT59">
            <v>1</v>
          </cell>
          <cell r="AU59">
            <v>6838462.9299999997</v>
          </cell>
          <cell r="AV59">
            <v>6838462.9299999997</v>
          </cell>
          <cell r="AW59">
            <v>7901574.6200000001</v>
          </cell>
          <cell r="AX59">
            <v>1063111.69</v>
          </cell>
          <cell r="AY59">
            <v>88592.640799999994</v>
          </cell>
          <cell r="AZ59">
            <v>2666</v>
          </cell>
          <cell r="BA59">
            <v>2666</v>
          </cell>
          <cell r="BB59">
            <v>3138.2</v>
          </cell>
          <cell r="BC59">
            <v>472.2</v>
          </cell>
          <cell r="BD59">
            <v>39.35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</v>
          </cell>
          <cell r="BP59">
            <v>2679765.2511</v>
          </cell>
          <cell r="BQ59">
            <v>2679765.2511</v>
          </cell>
          <cell r="BR59">
            <v>3819625.1916</v>
          </cell>
          <cell r="BS59">
            <v>1139859.9405</v>
          </cell>
          <cell r="BT59">
            <v>94988.328399999999</v>
          </cell>
          <cell r="BU59">
            <v>37.36</v>
          </cell>
          <cell r="BV59">
            <v>37.36</v>
          </cell>
          <cell r="BW59">
            <v>53.251399999999997</v>
          </cell>
          <cell r="BX59">
            <v>15.891400000000001</v>
          </cell>
          <cell r="BY59">
            <v>1.3243</v>
          </cell>
          <cell r="BZ59">
            <v>1</v>
          </cell>
          <cell r="CA59">
            <v>798624.93889999995</v>
          </cell>
          <cell r="CB59">
            <v>798624.93889999995</v>
          </cell>
          <cell r="CC59">
            <v>940078.18640000001</v>
          </cell>
          <cell r="CD59">
            <v>141453.2475</v>
          </cell>
          <cell r="CE59">
            <v>11787.7706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1</v>
          </cell>
          <cell r="CL59">
            <v>710769.89119999995</v>
          </cell>
          <cell r="CM59">
            <v>710769.89119999995</v>
          </cell>
          <cell r="CN59">
            <v>1013101.6360000001</v>
          </cell>
          <cell r="CO59">
            <v>302331.74479999999</v>
          </cell>
          <cell r="CP59">
            <v>25194.312099999999</v>
          </cell>
          <cell r="CQ59">
            <v>9332.6353999999992</v>
          </cell>
          <cell r="CR59">
            <v>9332.6353999999992</v>
          </cell>
          <cell r="CS59">
            <v>13302.347400000001</v>
          </cell>
          <cell r="CT59">
            <v>3969.712</v>
          </cell>
          <cell r="CU59">
            <v>330.80930000000001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29115.84</v>
          </cell>
          <cell r="DT59">
            <v>29115.84</v>
          </cell>
          <cell r="DU59">
            <v>2426.3200000000002</v>
          </cell>
          <cell r="DV59">
            <v>0</v>
          </cell>
          <cell r="DW59">
            <v>0</v>
          </cell>
          <cell r="DX59">
            <v>597095.16</v>
          </cell>
          <cell r="DY59">
            <v>597095.16</v>
          </cell>
          <cell r="DZ59">
            <v>49757.93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11039659.0066</v>
          </cell>
          <cell r="EG59">
            <v>11039659.0066</v>
          </cell>
          <cell r="EH59">
            <v>13690873.432800001</v>
          </cell>
          <cell r="EI59">
            <v>2651214.4262000001</v>
          </cell>
          <cell r="EJ59">
            <v>220934.5355</v>
          </cell>
          <cell r="EK59">
            <v>11039659.0066</v>
          </cell>
          <cell r="EL59">
            <v>11039659.0066</v>
          </cell>
          <cell r="EM59">
            <v>14317084.432800001</v>
          </cell>
          <cell r="EN59">
            <v>3277425.4262000001</v>
          </cell>
          <cell r="EO59">
            <v>273118.7855</v>
          </cell>
          <cell r="EP59">
            <v>1063111.6799999999</v>
          </cell>
          <cell r="EQ59">
            <v>0</v>
          </cell>
          <cell r="ER59">
            <v>472.2000000000001</v>
          </cell>
          <cell r="ES59">
            <v>0</v>
          </cell>
          <cell r="ET59">
            <v>141453.24000000002</v>
          </cell>
          <cell r="EU59">
            <v>0</v>
          </cell>
          <cell r="EV59">
            <v>302331.72000000003</v>
          </cell>
          <cell r="EW59">
            <v>3969.72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2651214.36</v>
          </cell>
        </row>
        <row r="60">
          <cell r="A60" t="str">
            <v>500005_2012</v>
          </cell>
          <cell r="B60" t="str">
            <v>500005</v>
          </cell>
          <cell r="C60" t="str">
            <v>Yes</v>
          </cell>
          <cell r="D60" t="str">
            <v>PPS</v>
          </cell>
          <cell r="E60" t="str">
            <v>5</v>
          </cell>
          <cell r="F60">
            <v>2012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0</v>
          </cell>
          <cell r="L60">
            <v>0</v>
          </cell>
          <cell r="M60">
            <v>550950.36</v>
          </cell>
          <cell r="N60">
            <v>233.52</v>
          </cell>
          <cell r="O60">
            <v>0</v>
          </cell>
          <cell r="P60">
            <v>0</v>
          </cell>
          <cell r="Q60">
            <v>0</v>
          </cell>
          <cell r="R60">
            <v>69956.759999999995</v>
          </cell>
          <cell r="S60">
            <v>1427.64</v>
          </cell>
          <cell r="T60">
            <v>0</v>
          </cell>
          <cell r="U60">
            <v>0</v>
          </cell>
          <cell r="V60">
            <v>69956.759999999995</v>
          </cell>
          <cell r="W60">
            <v>1427.64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917363.4</v>
          </cell>
          <cell r="AF60">
            <v>12.72</v>
          </cell>
          <cell r="AG60">
            <v>917363.4</v>
          </cell>
          <cell r="AH60">
            <v>12.72</v>
          </cell>
          <cell r="AI60">
            <v>30744.48</v>
          </cell>
          <cell r="AJ60">
            <v>627849</v>
          </cell>
          <cell r="AK60">
            <v>551183.88</v>
          </cell>
          <cell r="AL60">
            <v>243317.64</v>
          </cell>
          <cell r="AM60">
            <v>3194.88</v>
          </cell>
          <cell r="AN60">
            <v>246512.52</v>
          </cell>
          <cell r="AO60">
            <v>4965.72</v>
          </cell>
          <cell r="AP60">
            <v>65.16</v>
          </cell>
          <cell r="AQ60">
            <v>5030.88</v>
          </cell>
          <cell r="AR60">
            <v>917376.12</v>
          </cell>
          <cell r="AS60">
            <v>0</v>
          </cell>
          <cell r="AT60">
            <v>1.056</v>
          </cell>
          <cell r="AU60">
            <v>6838462.9299999997</v>
          </cell>
          <cell r="AV60">
            <v>7221416.8541000001</v>
          </cell>
          <cell r="AW60">
            <v>7772367.1978000002</v>
          </cell>
          <cell r="AX60">
            <v>550950.34369999997</v>
          </cell>
          <cell r="AY60">
            <v>45912.528599999998</v>
          </cell>
          <cell r="AZ60">
            <v>2666</v>
          </cell>
          <cell r="BA60">
            <v>2815.2959999999998</v>
          </cell>
          <cell r="BB60">
            <v>3048.8303999999998</v>
          </cell>
          <cell r="BC60">
            <v>233.53440000000001</v>
          </cell>
          <cell r="BD60">
            <v>19.461200000000002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1.0515000000000001</v>
          </cell>
          <cell r="BP60">
            <v>2679765.2511</v>
          </cell>
          <cell r="BQ60">
            <v>2817773.1614999999</v>
          </cell>
          <cell r="BR60">
            <v>3735136.5564999999</v>
          </cell>
          <cell r="BS60">
            <v>917363.39500000002</v>
          </cell>
          <cell r="BT60">
            <v>76446.949600000007</v>
          </cell>
          <cell r="BU60">
            <v>37.36</v>
          </cell>
          <cell r="BV60">
            <v>39.283999999999999</v>
          </cell>
          <cell r="BW60">
            <v>52.073399999999999</v>
          </cell>
          <cell r="BX60">
            <v>12.789400000000001</v>
          </cell>
          <cell r="BY60">
            <v>1.0658000000000001</v>
          </cell>
          <cell r="BZ60">
            <v>1.056</v>
          </cell>
          <cell r="CA60">
            <v>798624.93889999995</v>
          </cell>
          <cell r="CB60">
            <v>843347.93550000002</v>
          </cell>
          <cell r="CC60">
            <v>913304.7598</v>
          </cell>
          <cell r="CD60">
            <v>69956.824299999993</v>
          </cell>
          <cell r="CE60">
            <v>5829.7353999999996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1.0515000000000001</v>
          </cell>
          <cell r="CL60">
            <v>710769.89119999995</v>
          </cell>
          <cell r="CM60">
            <v>747374.54059999995</v>
          </cell>
          <cell r="CN60">
            <v>990692.22309999994</v>
          </cell>
          <cell r="CO60">
            <v>243317.6825</v>
          </cell>
          <cell r="CP60">
            <v>20276.4735</v>
          </cell>
          <cell r="CQ60">
            <v>9332.6353999999992</v>
          </cell>
          <cell r="CR60">
            <v>9813.2661000000007</v>
          </cell>
          <cell r="CS60">
            <v>13008.104600000001</v>
          </cell>
          <cell r="CT60">
            <v>3194.8384999999998</v>
          </cell>
          <cell r="CU60">
            <v>266.23649999999998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30744.48</v>
          </cell>
          <cell r="DT60">
            <v>30744.48</v>
          </cell>
          <cell r="DU60">
            <v>2562.04</v>
          </cell>
          <cell r="DV60">
            <v>0</v>
          </cell>
          <cell r="DW60">
            <v>0</v>
          </cell>
          <cell r="DX60">
            <v>627849</v>
          </cell>
          <cell r="DY60">
            <v>627849</v>
          </cell>
          <cell r="DZ60">
            <v>52320.75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11039659.0066</v>
          </cell>
          <cell r="EG60">
            <v>11642580.3378</v>
          </cell>
          <cell r="EH60">
            <v>13427609.7456</v>
          </cell>
          <cell r="EI60">
            <v>1785029.4077999999</v>
          </cell>
          <cell r="EJ60">
            <v>148752.45060000001</v>
          </cell>
          <cell r="EK60">
            <v>11039659.0066</v>
          </cell>
          <cell r="EL60">
            <v>11642580.3378</v>
          </cell>
          <cell r="EM60">
            <v>14086203.2256</v>
          </cell>
          <cell r="EN60">
            <v>2443622.8878000001</v>
          </cell>
          <cell r="EO60">
            <v>203635.24059999999</v>
          </cell>
          <cell r="EP60">
            <v>550950.3600000001</v>
          </cell>
          <cell r="EQ60">
            <v>0</v>
          </cell>
          <cell r="ER60">
            <v>233.52000000000007</v>
          </cell>
          <cell r="ES60">
            <v>0</v>
          </cell>
          <cell r="ET60">
            <v>69956.75999999998</v>
          </cell>
          <cell r="EU60">
            <v>0</v>
          </cell>
          <cell r="EV60">
            <v>243317.64</v>
          </cell>
          <cell r="EW60">
            <v>3194.8799999999992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1785029.2799999998</v>
          </cell>
        </row>
        <row r="61">
          <cell r="A61" t="str">
            <v>500005_2013</v>
          </cell>
          <cell r="B61" t="str">
            <v>500005</v>
          </cell>
          <cell r="C61" t="str">
            <v>Yes</v>
          </cell>
          <cell r="D61" t="str">
            <v>PPS</v>
          </cell>
          <cell r="E61" t="str">
            <v>5</v>
          </cell>
          <cell r="F61">
            <v>2013</v>
          </cell>
          <cell r="G61">
            <v>1</v>
          </cell>
          <cell r="H61">
            <v>1</v>
          </cell>
          <cell r="I61">
            <v>1</v>
          </cell>
          <cell r="J61">
            <v>1</v>
          </cell>
          <cell r="K61">
            <v>0</v>
          </cell>
          <cell r="L61">
            <v>0</v>
          </cell>
          <cell r="M61">
            <v>709993.02</v>
          </cell>
          <cell r="N61">
            <v>278.88</v>
          </cell>
          <cell r="O61">
            <v>0</v>
          </cell>
          <cell r="P61">
            <v>0</v>
          </cell>
          <cell r="Q61">
            <v>2820.07</v>
          </cell>
          <cell r="R61">
            <v>83520</v>
          </cell>
          <cell r="S61">
            <v>1704.48</v>
          </cell>
          <cell r="T61">
            <v>0</v>
          </cell>
          <cell r="U61">
            <v>0</v>
          </cell>
          <cell r="V61">
            <v>83520</v>
          </cell>
          <cell r="W61">
            <v>1704.48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964649.28</v>
          </cell>
          <cell r="AF61">
            <v>13.44</v>
          </cell>
          <cell r="AG61">
            <v>964649.28</v>
          </cell>
          <cell r="AH61">
            <v>13.44</v>
          </cell>
          <cell r="AI61">
            <v>32467.200000000001</v>
          </cell>
          <cell r="AJ61">
            <v>660214.92000000004</v>
          </cell>
          <cell r="AK61">
            <v>713091.97</v>
          </cell>
          <cell r="AL61">
            <v>255859.56</v>
          </cell>
          <cell r="AM61">
            <v>3359.52</v>
          </cell>
          <cell r="AN61">
            <v>259219.08</v>
          </cell>
          <cell r="AO61">
            <v>5221.68</v>
          </cell>
          <cell r="AP61">
            <v>68.52</v>
          </cell>
          <cell r="AQ61">
            <v>5290.2</v>
          </cell>
          <cell r="AR61">
            <v>964662.72</v>
          </cell>
          <cell r="AS61">
            <v>0</v>
          </cell>
          <cell r="AT61">
            <v>1.1151</v>
          </cell>
          <cell r="AU61">
            <v>6838462.9299999997</v>
          </cell>
          <cell r="AV61">
            <v>7625570.0131999999</v>
          </cell>
          <cell r="AW61">
            <v>8276637.5736999996</v>
          </cell>
          <cell r="AX61">
            <v>651067.56039999996</v>
          </cell>
          <cell r="AY61">
            <v>54255.63</v>
          </cell>
          <cell r="AZ61">
            <v>2666</v>
          </cell>
          <cell r="BA61">
            <v>2972.8566000000001</v>
          </cell>
          <cell r="BB61">
            <v>3251.6651000000002</v>
          </cell>
          <cell r="BC61">
            <v>278.80849999999998</v>
          </cell>
          <cell r="BD61">
            <v>23.234000000000002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1.1056999999999999</v>
          </cell>
          <cell r="BP61">
            <v>2679765.2511</v>
          </cell>
          <cell r="BQ61">
            <v>2963016.4380999999</v>
          </cell>
          <cell r="BR61">
            <v>3927665.7066000002</v>
          </cell>
          <cell r="BS61">
            <v>964649.26850000001</v>
          </cell>
          <cell r="BT61">
            <v>80387.438999999998</v>
          </cell>
          <cell r="BU61">
            <v>37.36</v>
          </cell>
          <cell r="BV61">
            <v>41.308999999999997</v>
          </cell>
          <cell r="BW61">
            <v>54.757599999999996</v>
          </cell>
          <cell r="BX61">
            <v>13.448600000000001</v>
          </cell>
          <cell r="BY61">
            <v>1.1207</v>
          </cell>
          <cell r="BZ61">
            <v>1.1151</v>
          </cell>
          <cell r="CA61">
            <v>798624.93889999995</v>
          </cell>
          <cell r="CB61">
            <v>890546.66940000001</v>
          </cell>
          <cell r="CC61">
            <v>974066.58909999998</v>
          </cell>
          <cell r="CD61">
            <v>83519.919699999999</v>
          </cell>
          <cell r="CE61">
            <v>6959.9933000000001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1.1056999999999999</v>
          </cell>
          <cell r="CL61">
            <v>710769.89119999995</v>
          </cell>
          <cell r="CM61">
            <v>785898.26870000002</v>
          </cell>
          <cell r="CN61">
            <v>1041757.8613</v>
          </cell>
          <cell r="CO61">
            <v>255859.5926</v>
          </cell>
          <cell r="CP61">
            <v>21321.632699999998</v>
          </cell>
          <cell r="CQ61">
            <v>9332.6353999999992</v>
          </cell>
          <cell r="CR61">
            <v>10319.094999999999</v>
          </cell>
          <cell r="CS61">
            <v>13678.6127</v>
          </cell>
          <cell r="CT61">
            <v>3359.5176999999999</v>
          </cell>
          <cell r="CU61">
            <v>279.95979999999997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32467.200000000001</v>
          </cell>
          <cell r="DT61">
            <v>32467.200000000001</v>
          </cell>
          <cell r="DU61">
            <v>2705.6</v>
          </cell>
          <cell r="DV61">
            <v>0</v>
          </cell>
          <cell r="DW61">
            <v>0</v>
          </cell>
          <cell r="DX61">
            <v>660214.92000000004</v>
          </cell>
          <cell r="DY61">
            <v>660214.92000000004</v>
          </cell>
          <cell r="DZ61">
            <v>55017.91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11039659.0066</v>
          </cell>
          <cell r="EG61">
            <v>12278364.65</v>
          </cell>
          <cell r="EH61">
            <v>14237112.766000001</v>
          </cell>
          <cell r="EI61">
            <v>1958748.1159999999</v>
          </cell>
          <cell r="EJ61">
            <v>163229.0097</v>
          </cell>
          <cell r="EK61">
            <v>11039659.0066</v>
          </cell>
          <cell r="EL61">
            <v>12278364.65</v>
          </cell>
          <cell r="EM61">
            <v>14929794.886</v>
          </cell>
          <cell r="EN61">
            <v>2651430.236</v>
          </cell>
          <cell r="EO61">
            <v>220952.5197</v>
          </cell>
          <cell r="EP61">
            <v>709993.0199999999</v>
          </cell>
          <cell r="EQ61">
            <v>0</v>
          </cell>
          <cell r="ER61">
            <v>278.88000000000005</v>
          </cell>
          <cell r="ES61">
            <v>0</v>
          </cell>
          <cell r="ET61">
            <v>83520</v>
          </cell>
          <cell r="EU61">
            <v>0</v>
          </cell>
          <cell r="EV61">
            <v>255859.56000000003</v>
          </cell>
          <cell r="EW61">
            <v>3359.52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2017673.6999999997</v>
          </cell>
        </row>
        <row r="62">
          <cell r="A62" t="str">
            <v>500007_2011</v>
          </cell>
          <cell r="B62" t="str">
            <v>500007</v>
          </cell>
          <cell r="C62" t="str">
            <v>No</v>
          </cell>
          <cell r="D62" t="str">
            <v>CPE</v>
          </cell>
          <cell r="E62" t="str">
            <v>3</v>
          </cell>
          <cell r="F62">
            <v>2011</v>
          </cell>
          <cell r="G62">
            <v>1</v>
          </cell>
          <cell r="H62">
            <v>1</v>
          </cell>
          <cell r="I62">
            <v>1</v>
          </cell>
          <cell r="J62">
            <v>1</v>
          </cell>
          <cell r="K62">
            <v>0</v>
          </cell>
          <cell r="L62">
            <v>0</v>
          </cell>
          <cell r="M62">
            <v>44991.12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35895</v>
          </cell>
          <cell r="S62">
            <v>732.6</v>
          </cell>
          <cell r="T62">
            <v>0</v>
          </cell>
          <cell r="U62">
            <v>0</v>
          </cell>
          <cell r="V62">
            <v>35895</v>
          </cell>
          <cell r="W62">
            <v>732.6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19250.04</v>
          </cell>
          <cell r="AF62">
            <v>234.12</v>
          </cell>
          <cell r="AG62">
            <v>19250.04</v>
          </cell>
          <cell r="AH62">
            <v>234.12</v>
          </cell>
          <cell r="AI62">
            <v>0</v>
          </cell>
          <cell r="AJ62">
            <v>0</v>
          </cell>
          <cell r="AK62">
            <v>44991.12</v>
          </cell>
          <cell r="AL62">
            <v>17743.32</v>
          </cell>
          <cell r="AM62">
            <v>261.60000000000002</v>
          </cell>
          <cell r="AN62">
            <v>18004.919999999998</v>
          </cell>
          <cell r="AO62">
            <v>362.16</v>
          </cell>
          <cell r="AP62">
            <v>5.28</v>
          </cell>
          <cell r="AQ62">
            <v>367.44</v>
          </cell>
          <cell r="AR62">
            <v>19484.16</v>
          </cell>
          <cell r="AS62">
            <v>26966.04</v>
          </cell>
          <cell r="AT62">
            <v>1</v>
          </cell>
          <cell r="AU62">
            <v>1078923.43</v>
          </cell>
          <cell r="AV62">
            <v>1078923.43</v>
          </cell>
          <cell r="AW62">
            <v>1123914.54</v>
          </cell>
          <cell r="AX62">
            <v>44991.11</v>
          </cell>
          <cell r="AY62">
            <v>3749.2592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</v>
          </cell>
          <cell r="BP62">
            <v>461630.59519999998</v>
          </cell>
          <cell r="BQ62">
            <v>461630.59519999998</v>
          </cell>
          <cell r="BR62">
            <v>480880.58679999999</v>
          </cell>
          <cell r="BS62">
            <v>19249.991600000001</v>
          </cell>
          <cell r="BT62">
            <v>1604.1659999999999</v>
          </cell>
          <cell r="BU62">
            <v>5615.2686999999996</v>
          </cell>
          <cell r="BV62">
            <v>5615.2686999999996</v>
          </cell>
          <cell r="BW62">
            <v>5849.4251999999997</v>
          </cell>
          <cell r="BX62">
            <v>234.15649999999999</v>
          </cell>
          <cell r="BY62">
            <v>19.513000000000002</v>
          </cell>
          <cell r="BZ62">
            <v>1</v>
          </cell>
          <cell r="CA62">
            <v>860791.83409999998</v>
          </cell>
          <cell r="CB62">
            <v>860791.83409999998</v>
          </cell>
          <cell r="CC62">
            <v>896686.85049999994</v>
          </cell>
          <cell r="CD62">
            <v>35895.0164</v>
          </cell>
          <cell r="CE62">
            <v>2991.2514000000001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1</v>
          </cell>
          <cell r="CL62">
            <v>425500.79560000001</v>
          </cell>
          <cell r="CM62">
            <v>425500.79560000001</v>
          </cell>
          <cell r="CN62">
            <v>443244.14620000002</v>
          </cell>
          <cell r="CO62">
            <v>17743.350600000002</v>
          </cell>
          <cell r="CP62">
            <v>1478.6125999999999</v>
          </cell>
          <cell r="CQ62">
            <v>6274.0002999999997</v>
          </cell>
          <cell r="CR62">
            <v>6274.0002999999997</v>
          </cell>
          <cell r="CS62">
            <v>6535.6256000000003</v>
          </cell>
          <cell r="CT62">
            <v>261.62529999999998</v>
          </cell>
          <cell r="CU62">
            <v>21.802099999999999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26966.04</v>
          </cell>
          <cell r="ED62">
            <v>26966.04</v>
          </cell>
          <cell r="EE62">
            <v>2247.17</v>
          </cell>
          <cell r="EF62">
            <v>2838735.9238999998</v>
          </cell>
          <cell r="EG62">
            <v>2838735.9238999998</v>
          </cell>
          <cell r="EH62">
            <v>2957111.1743000001</v>
          </cell>
          <cell r="EI62">
            <v>118375.2504</v>
          </cell>
          <cell r="EJ62">
            <v>9864.6041999999998</v>
          </cell>
          <cell r="EK62">
            <v>2838735.9238999998</v>
          </cell>
          <cell r="EL62">
            <v>2838735.9238999998</v>
          </cell>
          <cell r="EM62">
            <v>2984077.2143000001</v>
          </cell>
          <cell r="EN62">
            <v>145341.2904</v>
          </cell>
          <cell r="EO62">
            <v>12111.7742</v>
          </cell>
          <cell r="EP62">
            <v>44991.120000000017</v>
          </cell>
          <cell r="EQ62">
            <v>0</v>
          </cell>
          <cell r="ER62">
            <v>0</v>
          </cell>
          <cell r="ES62">
            <v>0</v>
          </cell>
          <cell r="ET62">
            <v>35895</v>
          </cell>
          <cell r="EU62">
            <v>0</v>
          </cell>
          <cell r="EV62">
            <v>17743.320000000003</v>
          </cell>
          <cell r="EW62">
            <v>261.60000000000008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26966.039999999997</v>
          </cell>
          <cell r="FC62">
            <v>118375.20000000003</v>
          </cell>
        </row>
        <row r="63">
          <cell r="A63" t="str">
            <v>500007_2012</v>
          </cell>
          <cell r="B63" t="str">
            <v>500007</v>
          </cell>
          <cell r="C63" t="str">
            <v>No</v>
          </cell>
          <cell r="D63" t="str">
            <v>CPE</v>
          </cell>
          <cell r="E63" t="str">
            <v>3</v>
          </cell>
          <cell r="F63">
            <v>2012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0</v>
          </cell>
          <cell r="L63">
            <v>0</v>
          </cell>
          <cell r="M63">
            <v>47510.64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37905.120000000003</v>
          </cell>
          <cell r="S63">
            <v>773.52</v>
          </cell>
          <cell r="T63">
            <v>0</v>
          </cell>
          <cell r="U63">
            <v>0</v>
          </cell>
          <cell r="V63">
            <v>37905.120000000003</v>
          </cell>
          <cell r="W63">
            <v>773.52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20241.36</v>
          </cell>
          <cell r="AF63">
            <v>246.12</v>
          </cell>
          <cell r="AG63">
            <v>20241.36</v>
          </cell>
          <cell r="AH63">
            <v>246.12</v>
          </cell>
          <cell r="AI63">
            <v>0</v>
          </cell>
          <cell r="AJ63">
            <v>0</v>
          </cell>
          <cell r="AK63">
            <v>47510.64</v>
          </cell>
          <cell r="AL63">
            <v>18657.12</v>
          </cell>
          <cell r="AM63">
            <v>275.04000000000002</v>
          </cell>
          <cell r="AN63">
            <v>18932.16</v>
          </cell>
          <cell r="AO63">
            <v>380.76</v>
          </cell>
          <cell r="AP63">
            <v>5.64</v>
          </cell>
          <cell r="AQ63">
            <v>386.4</v>
          </cell>
          <cell r="AR63">
            <v>20487.48</v>
          </cell>
          <cell r="AS63">
            <v>28418.639999999999</v>
          </cell>
          <cell r="AT63">
            <v>1.056</v>
          </cell>
          <cell r="AU63">
            <v>1078923.43</v>
          </cell>
          <cell r="AV63">
            <v>1139343.1421000001</v>
          </cell>
          <cell r="AW63">
            <v>1186853.7542000001</v>
          </cell>
          <cell r="AX63">
            <v>47510.612200000003</v>
          </cell>
          <cell r="AY63">
            <v>3959.2177000000001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1.0515000000000001</v>
          </cell>
          <cell r="BP63">
            <v>461630.59519999998</v>
          </cell>
          <cell r="BQ63">
            <v>485404.57089999999</v>
          </cell>
          <cell r="BR63">
            <v>505645.93699999998</v>
          </cell>
          <cell r="BS63">
            <v>20241.3662</v>
          </cell>
          <cell r="BT63">
            <v>1686.7805000000001</v>
          </cell>
          <cell r="BU63">
            <v>5615.2686999999996</v>
          </cell>
          <cell r="BV63">
            <v>5904.4549999999999</v>
          </cell>
          <cell r="BW63">
            <v>6150.6706000000004</v>
          </cell>
          <cell r="BX63">
            <v>246.21559999999999</v>
          </cell>
          <cell r="BY63">
            <v>20.518000000000001</v>
          </cell>
          <cell r="BZ63">
            <v>1.056</v>
          </cell>
          <cell r="CA63">
            <v>860791.83409999998</v>
          </cell>
          <cell r="CB63">
            <v>908996.17680000002</v>
          </cell>
          <cell r="CC63">
            <v>946901.31409999996</v>
          </cell>
          <cell r="CD63">
            <v>37905.137300000002</v>
          </cell>
          <cell r="CE63">
            <v>3158.7613999999999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1.0515000000000001</v>
          </cell>
          <cell r="CL63">
            <v>425500.79560000001</v>
          </cell>
          <cell r="CM63">
            <v>447414.08659999998</v>
          </cell>
          <cell r="CN63">
            <v>466071.21970000002</v>
          </cell>
          <cell r="CO63">
            <v>18657.1332</v>
          </cell>
          <cell r="CP63">
            <v>1554.7610999999999</v>
          </cell>
          <cell r="CQ63">
            <v>6274.0002999999997</v>
          </cell>
          <cell r="CR63">
            <v>6597.1112999999996</v>
          </cell>
          <cell r="CS63">
            <v>6872.2102999999997</v>
          </cell>
          <cell r="CT63">
            <v>275.09899999999999</v>
          </cell>
          <cell r="CU63">
            <v>22.924900000000001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28418.639999999999</v>
          </cell>
          <cell r="ED63">
            <v>28418.639999999999</v>
          </cell>
          <cell r="EE63">
            <v>2368.2199999999998</v>
          </cell>
          <cell r="EF63">
            <v>2838735.9238999998</v>
          </cell>
          <cell r="EG63">
            <v>2993659.5427000001</v>
          </cell>
          <cell r="EH63">
            <v>3118495.1060000001</v>
          </cell>
          <cell r="EI63">
            <v>124835.5634</v>
          </cell>
          <cell r="EJ63">
            <v>10402.963599999999</v>
          </cell>
          <cell r="EK63">
            <v>2838735.9238999998</v>
          </cell>
          <cell r="EL63">
            <v>2993659.5427000001</v>
          </cell>
          <cell r="EM63">
            <v>3146913.7459999998</v>
          </cell>
          <cell r="EN63">
            <v>153254.2034</v>
          </cell>
          <cell r="EO63">
            <v>12771.1836</v>
          </cell>
          <cell r="EP63">
            <v>47510.640000000007</v>
          </cell>
          <cell r="EQ63">
            <v>0</v>
          </cell>
          <cell r="ER63">
            <v>0</v>
          </cell>
          <cell r="ES63">
            <v>0</v>
          </cell>
          <cell r="ET63">
            <v>37905.12000000001</v>
          </cell>
          <cell r="EU63">
            <v>0</v>
          </cell>
          <cell r="EV63">
            <v>18657.12</v>
          </cell>
          <cell r="EW63">
            <v>275.04000000000008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28418.640000000003</v>
          </cell>
          <cell r="FC63">
            <v>124835.40000000002</v>
          </cell>
        </row>
        <row r="64">
          <cell r="A64" t="str">
            <v>500007_2013</v>
          </cell>
          <cell r="B64" t="str">
            <v>500007</v>
          </cell>
          <cell r="C64" t="str">
            <v>No</v>
          </cell>
          <cell r="D64" t="str">
            <v>CPE</v>
          </cell>
          <cell r="E64" t="str">
            <v>3</v>
          </cell>
          <cell r="F64">
            <v>2013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0</v>
          </cell>
          <cell r="L64">
            <v>0</v>
          </cell>
          <cell r="M64">
            <v>62702.400000000001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50025.48</v>
          </cell>
          <cell r="S64">
            <v>1020.96</v>
          </cell>
          <cell r="T64">
            <v>0</v>
          </cell>
          <cell r="U64">
            <v>0</v>
          </cell>
          <cell r="V64">
            <v>50025.48</v>
          </cell>
          <cell r="W64">
            <v>1020.96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21284.76</v>
          </cell>
          <cell r="AF64">
            <v>258.83999999999997</v>
          </cell>
          <cell r="AG64">
            <v>21284.76</v>
          </cell>
          <cell r="AH64">
            <v>258.83999999999997</v>
          </cell>
          <cell r="AI64">
            <v>0</v>
          </cell>
          <cell r="AJ64">
            <v>0</v>
          </cell>
          <cell r="AK64">
            <v>62702.400000000001</v>
          </cell>
          <cell r="AL64">
            <v>19618.8</v>
          </cell>
          <cell r="AM64">
            <v>289.2</v>
          </cell>
          <cell r="AN64">
            <v>19908</v>
          </cell>
          <cell r="AO64">
            <v>400.44</v>
          </cell>
          <cell r="AP64">
            <v>5.88</v>
          </cell>
          <cell r="AQ64">
            <v>406.32</v>
          </cell>
          <cell r="AR64">
            <v>21543.599999999999</v>
          </cell>
          <cell r="AS64">
            <v>34966.800000000003</v>
          </cell>
          <cell r="AT64">
            <v>1.1151</v>
          </cell>
          <cell r="AU64">
            <v>1078923.43</v>
          </cell>
          <cell r="AV64">
            <v>1203107.5168000001</v>
          </cell>
          <cell r="AW64">
            <v>1265809.8796999999</v>
          </cell>
          <cell r="AX64">
            <v>62702.3629</v>
          </cell>
          <cell r="AY64">
            <v>5225.1968999999999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1.1056999999999999</v>
          </cell>
          <cell r="BP64">
            <v>461630.59519999998</v>
          </cell>
          <cell r="BQ64">
            <v>510424.94910000003</v>
          </cell>
          <cell r="BR64">
            <v>531709.66480000003</v>
          </cell>
          <cell r="BS64">
            <v>21284.715700000001</v>
          </cell>
          <cell r="BT64">
            <v>1773.7263</v>
          </cell>
          <cell r="BU64">
            <v>5615.2686999999996</v>
          </cell>
          <cell r="BV64">
            <v>6208.8026</v>
          </cell>
          <cell r="BW64">
            <v>6467.7093999999997</v>
          </cell>
          <cell r="BX64">
            <v>258.90679999999998</v>
          </cell>
          <cell r="BY64">
            <v>21.575600000000001</v>
          </cell>
          <cell r="BZ64">
            <v>1.1151</v>
          </cell>
          <cell r="CA64">
            <v>860791.83409999998</v>
          </cell>
          <cell r="CB64">
            <v>959868.97420000006</v>
          </cell>
          <cell r="CC64">
            <v>1009894.466</v>
          </cell>
          <cell r="CD64">
            <v>50025.491800000003</v>
          </cell>
          <cell r="CE64">
            <v>4168.7910000000002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1.1056999999999999</v>
          </cell>
          <cell r="CL64">
            <v>425500.79560000001</v>
          </cell>
          <cell r="CM64">
            <v>470476.22970000003</v>
          </cell>
          <cell r="CN64">
            <v>490095.05249999999</v>
          </cell>
          <cell r="CO64">
            <v>19618.822800000002</v>
          </cell>
          <cell r="CP64">
            <v>1634.9019000000001</v>
          </cell>
          <cell r="CQ64">
            <v>6274.0002999999997</v>
          </cell>
          <cell r="CR64">
            <v>6937.1620999999996</v>
          </cell>
          <cell r="CS64">
            <v>7226.4412000000002</v>
          </cell>
          <cell r="CT64">
            <v>289.27910000000003</v>
          </cell>
          <cell r="CU64">
            <v>24.1066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34966.800000000003</v>
          </cell>
          <cell r="ED64">
            <v>34966.800000000003</v>
          </cell>
          <cell r="EE64">
            <v>2913.9</v>
          </cell>
          <cell r="EF64">
            <v>2838735.9238999998</v>
          </cell>
          <cell r="EG64">
            <v>3157023.6345000002</v>
          </cell>
          <cell r="EH64">
            <v>3311203.2135999999</v>
          </cell>
          <cell r="EI64">
            <v>154179.5791</v>
          </cell>
          <cell r="EJ64">
            <v>12848.2983</v>
          </cell>
          <cell r="EK64">
            <v>2838735.9238999998</v>
          </cell>
          <cell r="EL64">
            <v>3157023.6345000002</v>
          </cell>
          <cell r="EM64">
            <v>3346170.0136000002</v>
          </cell>
          <cell r="EN64">
            <v>189146.37909999999</v>
          </cell>
          <cell r="EO64">
            <v>15762.1983</v>
          </cell>
          <cell r="EP64">
            <v>62702.399999999987</v>
          </cell>
          <cell r="EQ64">
            <v>0</v>
          </cell>
          <cell r="ER64">
            <v>0</v>
          </cell>
          <cell r="ES64">
            <v>0</v>
          </cell>
          <cell r="ET64">
            <v>50025.48</v>
          </cell>
          <cell r="EU64">
            <v>0</v>
          </cell>
          <cell r="EV64">
            <v>19618.8</v>
          </cell>
          <cell r="EW64">
            <v>289.2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34966.80000000001</v>
          </cell>
          <cell r="FC64">
            <v>154179.47999999998</v>
          </cell>
        </row>
        <row r="65">
          <cell r="A65" t="str">
            <v>500008_2011</v>
          </cell>
          <cell r="B65" t="str">
            <v>500008</v>
          </cell>
          <cell r="C65" t="str">
            <v>No</v>
          </cell>
          <cell r="D65" t="str">
            <v>UWMC</v>
          </cell>
          <cell r="E65" t="str">
            <v>1</v>
          </cell>
          <cell r="F65">
            <v>2011</v>
          </cell>
          <cell r="G65">
            <v>1</v>
          </cell>
          <cell r="H65">
            <v>1</v>
          </cell>
          <cell r="I65">
            <v>1</v>
          </cell>
          <cell r="J65">
            <v>1</v>
          </cell>
          <cell r="K65">
            <v>0</v>
          </cell>
          <cell r="L65">
            <v>0</v>
          </cell>
          <cell r="M65">
            <v>3390688.08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944040.72</v>
          </cell>
          <cell r="S65">
            <v>19266.12</v>
          </cell>
          <cell r="T65">
            <v>3384.72</v>
          </cell>
          <cell r="U65">
            <v>69.12</v>
          </cell>
          <cell r="V65">
            <v>947425.44</v>
          </cell>
          <cell r="W65">
            <v>19335.240000000002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2512967.2799999998</v>
          </cell>
          <cell r="AF65">
            <v>562.67999999999995</v>
          </cell>
          <cell r="AG65">
            <v>2512967.2799999998</v>
          </cell>
          <cell r="AH65">
            <v>562.67999999999995</v>
          </cell>
          <cell r="AI65">
            <v>0</v>
          </cell>
          <cell r="AJ65">
            <v>0</v>
          </cell>
          <cell r="AK65">
            <v>3390688.08</v>
          </cell>
          <cell r="AL65">
            <v>923879.04</v>
          </cell>
          <cell r="AM65">
            <v>9213.36</v>
          </cell>
          <cell r="AN65">
            <v>933092.4</v>
          </cell>
          <cell r="AO65">
            <v>18854.64</v>
          </cell>
          <cell r="AP65">
            <v>188.04</v>
          </cell>
          <cell r="AQ65">
            <v>19042.68</v>
          </cell>
          <cell r="AR65">
            <v>2513529.96</v>
          </cell>
          <cell r="AS65">
            <v>940823.07</v>
          </cell>
          <cell r="AT65">
            <v>1</v>
          </cell>
          <cell r="AU65">
            <v>53617660.18</v>
          </cell>
          <cell r="AV65">
            <v>53617660.18</v>
          </cell>
          <cell r="AW65">
            <v>57008348.310000002</v>
          </cell>
          <cell r="AX65">
            <v>3390688.13</v>
          </cell>
          <cell r="AY65">
            <v>282557.34419999999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1</v>
          </cell>
          <cell r="BP65">
            <v>9648301.8904999997</v>
          </cell>
          <cell r="BQ65">
            <v>9648301.8904999997</v>
          </cell>
          <cell r="BR65">
            <v>12161269.2117</v>
          </cell>
          <cell r="BS65">
            <v>2512967.3212000001</v>
          </cell>
          <cell r="BT65">
            <v>209413.94339999999</v>
          </cell>
          <cell r="BU65">
            <v>2160.5502000000001</v>
          </cell>
          <cell r="BV65">
            <v>2160.5502000000001</v>
          </cell>
          <cell r="BW65">
            <v>2723.2802000000001</v>
          </cell>
          <cell r="BX65">
            <v>562.73</v>
          </cell>
          <cell r="BY65">
            <v>46.894199999999998</v>
          </cell>
          <cell r="BZ65">
            <v>1</v>
          </cell>
          <cell r="CA65">
            <v>13307525.8521</v>
          </cell>
          <cell r="CB65">
            <v>13307525.8521</v>
          </cell>
          <cell r="CC65">
            <v>14251566.5536</v>
          </cell>
          <cell r="CD65">
            <v>944040.70149999997</v>
          </cell>
          <cell r="CE65">
            <v>78670.058499999999</v>
          </cell>
          <cell r="CF65">
            <v>46396.512199999997</v>
          </cell>
          <cell r="CG65">
            <v>46396.512199999997</v>
          </cell>
          <cell r="CH65">
            <v>49781.184200000003</v>
          </cell>
          <cell r="CI65">
            <v>3384.672</v>
          </cell>
          <cell r="CJ65">
            <v>282.05599999999998</v>
          </cell>
          <cell r="CK65">
            <v>1</v>
          </cell>
          <cell r="CL65">
            <v>3547145.6612</v>
          </cell>
          <cell r="CM65">
            <v>3547145.6612</v>
          </cell>
          <cell r="CN65">
            <v>4471024.6688999999</v>
          </cell>
          <cell r="CO65">
            <v>923879.00769999996</v>
          </cell>
          <cell r="CP65">
            <v>76989.917300000001</v>
          </cell>
          <cell r="CQ65">
            <v>35373.745499999997</v>
          </cell>
          <cell r="CR65">
            <v>35373.745499999997</v>
          </cell>
          <cell r="CS65">
            <v>44587.086799999997</v>
          </cell>
          <cell r="CT65">
            <v>9213.3413</v>
          </cell>
          <cell r="CU65">
            <v>767.77840000000003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940823.07</v>
          </cell>
          <cell r="ED65">
            <v>940823.07</v>
          </cell>
          <cell r="EE65">
            <v>78401.922500000001</v>
          </cell>
          <cell r="EF65">
            <v>80204564.3917</v>
          </cell>
          <cell r="EG65">
            <v>80204564.3917</v>
          </cell>
          <cell r="EH65">
            <v>87989300.295399994</v>
          </cell>
          <cell r="EI65">
            <v>7784735.9036999997</v>
          </cell>
          <cell r="EJ65">
            <v>648727.99199999997</v>
          </cell>
          <cell r="EK65">
            <v>80204564.3917</v>
          </cell>
          <cell r="EL65">
            <v>80204564.3917</v>
          </cell>
          <cell r="EM65">
            <v>88930123.365400001</v>
          </cell>
          <cell r="EN65">
            <v>8725558.9737</v>
          </cell>
          <cell r="EO65">
            <v>727129.91449999996</v>
          </cell>
          <cell r="EP65">
            <v>3390688.0799999996</v>
          </cell>
          <cell r="EQ65">
            <v>0</v>
          </cell>
          <cell r="ER65">
            <v>0</v>
          </cell>
          <cell r="ES65">
            <v>0</v>
          </cell>
          <cell r="ET65">
            <v>944040.7200000002</v>
          </cell>
          <cell r="EU65">
            <v>3384.72</v>
          </cell>
          <cell r="EV65">
            <v>923879.04000000015</v>
          </cell>
          <cell r="EW65">
            <v>9213.3599999999988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940823.0700000003</v>
          </cell>
          <cell r="FC65">
            <v>7784735.8799999999</v>
          </cell>
        </row>
        <row r="66">
          <cell r="A66" t="str">
            <v>500008_2012</v>
          </cell>
          <cell r="B66" t="str">
            <v>500008</v>
          </cell>
          <cell r="C66" t="str">
            <v>No</v>
          </cell>
          <cell r="D66" t="str">
            <v>UWMC</v>
          </cell>
          <cell r="E66" t="str">
            <v>1</v>
          </cell>
          <cell r="F66">
            <v>2012</v>
          </cell>
          <cell r="G66">
            <v>1</v>
          </cell>
          <cell r="H66">
            <v>1</v>
          </cell>
          <cell r="I66">
            <v>1</v>
          </cell>
          <cell r="J66">
            <v>1</v>
          </cell>
          <cell r="K66">
            <v>0</v>
          </cell>
          <cell r="L66">
            <v>0</v>
          </cell>
          <cell r="M66">
            <v>3580566.6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996906.96</v>
          </cell>
          <cell r="S66">
            <v>20345.04</v>
          </cell>
          <cell r="T66">
            <v>3574.32</v>
          </cell>
          <cell r="U66">
            <v>72.959999999999994</v>
          </cell>
          <cell r="V66">
            <v>1000481.28</v>
          </cell>
          <cell r="W66">
            <v>20418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2642385.12</v>
          </cell>
          <cell r="AF66">
            <v>591.6</v>
          </cell>
          <cell r="AG66">
            <v>2642385.12</v>
          </cell>
          <cell r="AH66">
            <v>591.6</v>
          </cell>
          <cell r="AI66">
            <v>0</v>
          </cell>
          <cell r="AJ66">
            <v>0</v>
          </cell>
          <cell r="AK66">
            <v>3580566.6</v>
          </cell>
          <cell r="AL66">
            <v>971458.8</v>
          </cell>
          <cell r="AM66">
            <v>9687.84</v>
          </cell>
          <cell r="AN66">
            <v>981146.64</v>
          </cell>
          <cell r="AO66">
            <v>19825.68</v>
          </cell>
          <cell r="AP66">
            <v>197.76</v>
          </cell>
          <cell r="AQ66">
            <v>20023.439999999999</v>
          </cell>
          <cell r="AR66">
            <v>2642976.7200000002</v>
          </cell>
          <cell r="AS66">
            <v>990813.96</v>
          </cell>
          <cell r="AT66">
            <v>1.056</v>
          </cell>
          <cell r="AU66">
            <v>53617660.18</v>
          </cell>
          <cell r="AV66">
            <v>56620249.1501</v>
          </cell>
          <cell r="AW66">
            <v>60200815.815399997</v>
          </cell>
          <cell r="AX66">
            <v>3580566.6653</v>
          </cell>
          <cell r="AY66">
            <v>298380.55540000001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1.0515000000000001</v>
          </cell>
          <cell r="BP66">
            <v>9648301.8904999997</v>
          </cell>
          <cell r="BQ66">
            <v>10145189.437899999</v>
          </cell>
          <cell r="BR66">
            <v>12787574.576099999</v>
          </cell>
          <cell r="BS66">
            <v>2642385.1381999999</v>
          </cell>
          <cell r="BT66">
            <v>220198.76149999999</v>
          </cell>
          <cell r="BU66">
            <v>2160.5502000000001</v>
          </cell>
          <cell r="BV66">
            <v>2271.8184999999999</v>
          </cell>
          <cell r="BW66">
            <v>2863.5291000000002</v>
          </cell>
          <cell r="BX66">
            <v>591.7106</v>
          </cell>
          <cell r="BY66">
            <v>49.309199999999997</v>
          </cell>
          <cell r="BZ66">
            <v>1.056</v>
          </cell>
          <cell r="CA66">
            <v>13307525.8521</v>
          </cell>
          <cell r="CB66">
            <v>14052747.299799999</v>
          </cell>
          <cell r="CC66">
            <v>15049654.2806</v>
          </cell>
          <cell r="CD66">
            <v>996906.98080000002</v>
          </cell>
          <cell r="CE66">
            <v>83075.581699999995</v>
          </cell>
          <cell r="CF66">
            <v>46396.512199999997</v>
          </cell>
          <cell r="CG66">
            <v>48994.716899999999</v>
          </cell>
          <cell r="CH66">
            <v>52568.930500000002</v>
          </cell>
          <cell r="CI66">
            <v>3574.2136</v>
          </cell>
          <cell r="CJ66">
            <v>297.85109999999997</v>
          </cell>
          <cell r="CK66">
            <v>1.0515000000000001</v>
          </cell>
          <cell r="CL66">
            <v>3547145.6612</v>
          </cell>
          <cell r="CM66">
            <v>3729823.6628</v>
          </cell>
          <cell r="CN66">
            <v>4701282.4392999997</v>
          </cell>
          <cell r="CO66">
            <v>971458.77659999998</v>
          </cell>
          <cell r="CP66">
            <v>80954.898000000001</v>
          </cell>
          <cell r="CQ66">
            <v>35373.745499999997</v>
          </cell>
          <cell r="CR66">
            <v>37195.493399999999</v>
          </cell>
          <cell r="CS66">
            <v>46883.321799999998</v>
          </cell>
          <cell r="CT66">
            <v>9687.8284000000003</v>
          </cell>
          <cell r="CU66">
            <v>807.31899999999996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990813.96</v>
          </cell>
          <cell r="ED66">
            <v>990813.96</v>
          </cell>
          <cell r="EE66">
            <v>82567.83</v>
          </cell>
          <cell r="EF66">
            <v>80204564.3917</v>
          </cell>
          <cell r="EG66">
            <v>84636471.579300001</v>
          </cell>
          <cell r="EH66">
            <v>92841642.892800003</v>
          </cell>
          <cell r="EI66">
            <v>8205171.3135000002</v>
          </cell>
          <cell r="EJ66">
            <v>683764.27610000002</v>
          </cell>
          <cell r="EK66">
            <v>80204564.3917</v>
          </cell>
          <cell r="EL66">
            <v>84636471.579300001</v>
          </cell>
          <cell r="EM66">
            <v>93832456.852799997</v>
          </cell>
          <cell r="EN66">
            <v>9195985.2734999992</v>
          </cell>
          <cell r="EO66">
            <v>766332.10609999998</v>
          </cell>
          <cell r="EP66">
            <v>3580566.5999999992</v>
          </cell>
          <cell r="EQ66">
            <v>0</v>
          </cell>
          <cell r="ER66">
            <v>0</v>
          </cell>
          <cell r="ES66">
            <v>0</v>
          </cell>
          <cell r="ET66">
            <v>996906.95999999985</v>
          </cell>
          <cell r="EU66">
            <v>3574.3200000000011</v>
          </cell>
          <cell r="EV66">
            <v>971458.80000000016</v>
          </cell>
          <cell r="EW66">
            <v>9687.8399999999983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990813.95999999985</v>
          </cell>
          <cell r="FC66">
            <v>8205171.2399999993</v>
          </cell>
        </row>
        <row r="67">
          <cell r="A67" t="str">
            <v>500008_2013</v>
          </cell>
          <cell r="B67" t="str">
            <v>500008</v>
          </cell>
          <cell r="C67" t="str">
            <v>No</v>
          </cell>
          <cell r="D67" t="str">
            <v>UWMC</v>
          </cell>
          <cell r="E67" t="str">
            <v>1</v>
          </cell>
          <cell r="F67">
            <v>2013</v>
          </cell>
          <cell r="G67">
            <v>1</v>
          </cell>
          <cell r="H67">
            <v>1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5034565.57</v>
          </cell>
          <cell r="N67">
            <v>0</v>
          </cell>
          <cell r="O67">
            <v>0</v>
          </cell>
          <cell r="P67">
            <v>0</v>
          </cell>
          <cell r="Q67">
            <v>172773.37</v>
          </cell>
          <cell r="R67">
            <v>1247488.58</v>
          </cell>
          <cell r="S67">
            <v>25458.9</v>
          </cell>
          <cell r="T67">
            <v>4329.3599999999997</v>
          </cell>
          <cell r="U67">
            <v>88.32</v>
          </cell>
          <cell r="V67">
            <v>1251817.94</v>
          </cell>
          <cell r="W67">
            <v>25547.22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2778587.88</v>
          </cell>
          <cell r="AF67">
            <v>622.20000000000005</v>
          </cell>
          <cell r="AG67">
            <v>2778587.88</v>
          </cell>
          <cell r="AH67">
            <v>622.20000000000005</v>
          </cell>
          <cell r="AI67">
            <v>0</v>
          </cell>
          <cell r="AJ67">
            <v>0</v>
          </cell>
          <cell r="AK67">
            <v>5207338.9400000004</v>
          </cell>
          <cell r="AL67">
            <v>1021533</v>
          </cell>
          <cell r="AM67">
            <v>10187.16</v>
          </cell>
          <cell r="AN67">
            <v>1031720.16</v>
          </cell>
          <cell r="AO67">
            <v>20847.599999999999</v>
          </cell>
          <cell r="AP67">
            <v>207.96</v>
          </cell>
          <cell r="AQ67">
            <v>21055.56</v>
          </cell>
          <cell r="AR67">
            <v>2779210.08</v>
          </cell>
          <cell r="AS67">
            <v>1141769.1000000001</v>
          </cell>
          <cell r="AT67">
            <v>1.1151</v>
          </cell>
          <cell r="AU67">
            <v>53617660.18</v>
          </cell>
          <cell r="AV67">
            <v>59789052.866700001</v>
          </cell>
          <cell r="AW67">
            <v>64041671.722999997</v>
          </cell>
          <cell r="AX67">
            <v>4252618.8562000003</v>
          </cell>
          <cell r="AY67">
            <v>354384.90470000001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1.1056999999999999</v>
          </cell>
          <cell r="BP67">
            <v>9648301.8904999997</v>
          </cell>
          <cell r="BQ67">
            <v>10668127.4003</v>
          </cell>
          <cell r="BR67">
            <v>13446715.3674</v>
          </cell>
          <cell r="BS67">
            <v>2778587.9671</v>
          </cell>
          <cell r="BT67">
            <v>231548.99729999999</v>
          </cell>
          <cell r="BU67">
            <v>2160.5502000000001</v>
          </cell>
          <cell r="BV67">
            <v>2388.9204</v>
          </cell>
          <cell r="BW67">
            <v>3011.1309000000001</v>
          </cell>
          <cell r="BX67">
            <v>622.2106</v>
          </cell>
          <cell r="BY67">
            <v>51.850900000000003</v>
          </cell>
          <cell r="BZ67">
            <v>1.1151</v>
          </cell>
          <cell r="CA67">
            <v>13307525.8521</v>
          </cell>
          <cell r="CB67">
            <v>14839222.0777</v>
          </cell>
          <cell r="CC67">
            <v>16040881.756100001</v>
          </cell>
          <cell r="CD67">
            <v>1201659.6784000001</v>
          </cell>
          <cell r="CE67">
            <v>100138.30650000001</v>
          </cell>
          <cell r="CF67">
            <v>46396.512199999997</v>
          </cell>
          <cell r="CG67">
            <v>51736.750800000002</v>
          </cell>
          <cell r="CH67">
            <v>56066.108399999997</v>
          </cell>
          <cell r="CI67">
            <v>4329.3576999999996</v>
          </cell>
          <cell r="CJ67">
            <v>360.77980000000002</v>
          </cell>
          <cell r="CK67">
            <v>1.1056999999999999</v>
          </cell>
          <cell r="CL67">
            <v>3547145.6612</v>
          </cell>
          <cell r="CM67">
            <v>3922078.9575999998</v>
          </cell>
          <cell r="CN67">
            <v>4943611.9764</v>
          </cell>
          <cell r="CO67">
            <v>1021533.0188</v>
          </cell>
          <cell r="CP67">
            <v>85127.751600000003</v>
          </cell>
          <cell r="CQ67">
            <v>35373.745499999997</v>
          </cell>
          <cell r="CR67">
            <v>39112.750399999997</v>
          </cell>
          <cell r="CS67">
            <v>49299.941899999998</v>
          </cell>
          <cell r="CT67">
            <v>10187.191500000001</v>
          </cell>
          <cell r="CU67">
            <v>848.93259999999998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1141769.1000000001</v>
          </cell>
          <cell r="ED67">
            <v>1141769.1000000001</v>
          </cell>
          <cell r="EE67">
            <v>95147.425000000003</v>
          </cell>
          <cell r="EF67">
            <v>80204564.3917</v>
          </cell>
          <cell r="EG67">
            <v>89311719.723800004</v>
          </cell>
          <cell r="EH67">
            <v>98581258.004099995</v>
          </cell>
          <cell r="EI67">
            <v>9269538.2803000007</v>
          </cell>
          <cell r="EJ67">
            <v>772461.52339999995</v>
          </cell>
          <cell r="EK67">
            <v>80204564.3917</v>
          </cell>
          <cell r="EL67">
            <v>89311719.723800004</v>
          </cell>
          <cell r="EM67">
            <v>99723027.104100004</v>
          </cell>
          <cell r="EN67">
            <v>10411307.3803</v>
          </cell>
          <cell r="EO67">
            <v>867608.94839999999</v>
          </cell>
          <cell r="EP67">
            <v>5034565.5699999984</v>
          </cell>
          <cell r="EQ67">
            <v>0</v>
          </cell>
          <cell r="ER67">
            <v>0</v>
          </cell>
          <cell r="ES67">
            <v>0</v>
          </cell>
          <cell r="ET67">
            <v>1247488.5800000003</v>
          </cell>
          <cell r="EU67">
            <v>4329.3599999999988</v>
          </cell>
          <cell r="EV67">
            <v>1021533</v>
          </cell>
          <cell r="EW67">
            <v>10187.160000000002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1141769.1000000001</v>
          </cell>
          <cell r="FC67">
            <v>10097313.749999998</v>
          </cell>
        </row>
        <row r="68">
          <cell r="A68" t="str">
            <v>500011_2011</v>
          </cell>
          <cell r="B68" t="str">
            <v>500011</v>
          </cell>
          <cell r="C68" t="str">
            <v>Yes</v>
          </cell>
          <cell r="D68" t="str">
            <v>PPS</v>
          </cell>
          <cell r="E68" t="str">
            <v>5</v>
          </cell>
          <cell r="F68">
            <v>2011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0</v>
          </cell>
          <cell r="L68">
            <v>0</v>
          </cell>
          <cell r="M68">
            <v>1337553.1200000001</v>
          </cell>
          <cell r="N68">
            <v>7137.48</v>
          </cell>
          <cell r="O68">
            <v>1029.48</v>
          </cell>
          <cell r="P68">
            <v>0</v>
          </cell>
          <cell r="Q68">
            <v>0</v>
          </cell>
          <cell r="R68">
            <v>496192.92</v>
          </cell>
          <cell r="S68">
            <v>10126.44</v>
          </cell>
          <cell r="T68">
            <v>0</v>
          </cell>
          <cell r="U68">
            <v>0</v>
          </cell>
          <cell r="V68">
            <v>496192.92</v>
          </cell>
          <cell r="W68">
            <v>10126.44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1174993.2</v>
          </cell>
          <cell r="AF68">
            <v>2684.88</v>
          </cell>
          <cell r="AG68">
            <v>1174993.2</v>
          </cell>
          <cell r="AH68">
            <v>2684.88</v>
          </cell>
          <cell r="AI68">
            <v>55347.72</v>
          </cell>
          <cell r="AJ68">
            <v>244123.32</v>
          </cell>
          <cell r="AK68">
            <v>1345720.08</v>
          </cell>
          <cell r="AL68">
            <v>1453776.12</v>
          </cell>
          <cell r="AM68">
            <v>34014.239999999998</v>
          </cell>
          <cell r="AN68">
            <v>1487790.36</v>
          </cell>
          <cell r="AO68">
            <v>29668.92</v>
          </cell>
          <cell r="AP68">
            <v>694.2</v>
          </cell>
          <cell r="AQ68">
            <v>30363.119999999999</v>
          </cell>
          <cell r="AR68">
            <v>1177678.08</v>
          </cell>
          <cell r="AS68">
            <v>0</v>
          </cell>
          <cell r="AT68">
            <v>1</v>
          </cell>
          <cell r="AU68">
            <v>8109595.6399999997</v>
          </cell>
          <cell r="AV68">
            <v>8109595.6399999997</v>
          </cell>
          <cell r="AW68">
            <v>9447148.7400000002</v>
          </cell>
          <cell r="AX68">
            <v>1337553.1000000001</v>
          </cell>
          <cell r="AY68">
            <v>111462.7583</v>
          </cell>
          <cell r="AZ68">
            <v>53369.73</v>
          </cell>
          <cell r="BA68">
            <v>53369.73</v>
          </cell>
          <cell r="BB68">
            <v>60507.24</v>
          </cell>
          <cell r="BC68">
            <v>7137.51</v>
          </cell>
          <cell r="BD68">
            <v>594.79250000000002</v>
          </cell>
          <cell r="BE68">
            <v>5812.53</v>
          </cell>
          <cell r="BF68">
            <v>5812.53</v>
          </cell>
          <cell r="BG68">
            <v>6842.05</v>
          </cell>
          <cell r="BH68">
            <v>1029.52</v>
          </cell>
          <cell r="BI68">
            <v>85.793300000000002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1</v>
          </cell>
          <cell r="BP68">
            <v>2762362.5959000001</v>
          </cell>
          <cell r="BQ68">
            <v>2762362.5959000001</v>
          </cell>
          <cell r="BR68">
            <v>3937355.7861000001</v>
          </cell>
          <cell r="BS68">
            <v>1174993.1902000001</v>
          </cell>
          <cell r="BT68">
            <v>97916.099199999997</v>
          </cell>
          <cell r="BU68">
            <v>6312.0084999999999</v>
          </cell>
          <cell r="BV68">
            <v>6312.0084999999999</v>
          </cell>
          <cell r="BW68">
            <v>8996.8724999999995</v>
          </cell>
          <cell r="BX68">
            <v>2684.864</v>
          </cell>
          <cell r="BY68">
            <v>223.73869999999999</v>
          </cell>
          <cell r="BZ68">
            <v>1</v>
          </cell>
          <cell r="CA68">
            <v>2801434.5334000001</v>
          </cell>
          <cell r="CB68">
            <v>2801434.5334000001</v>
          </cell>
          <cell r="CC68">
            <v>3297627.4152000002</v>
          </cell>
          <cell r="CD68">
            <v>496192.88179999997</v>
          </cell>
          <cell r="CE68">
            <v>41349.406799999997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1</v>
          </cell>
          <cell r="CL68">
            <v>3417769.8509999998</v>
          </cell>
          <cell r="CM68">
            <v>3417769.8509999998</v>
          </cell>
          <cell r="CN68">
            <v>4871545.9386</v>
          </cell>
          <cell r="CO68">
            <v>1453776.0876</v>
          </cell>
          <cell r="CP68">
            <v>121148.0073</v>
          </cell>
          <cell r="CQ68">
            <v>79966.203299999994</v>
          </cell>
          <cell r="CR68">
            <v>79966.203299999994</v>
          </cell>
          <cell r="CS68">
            <v>113980.4774</v>
          </cell>
          <cell r="CT68">
            <v>34014.274100000002</v>
          </cell>
          <cell r="CU68">
            <v>2834.5228000000002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55347.72</v>
          </cell>
          <cell r="DT68">
            <v>55347.72</v>
          </cell>
          <cell r="DU68">
            <v>4612.3100000000004</v>
          </cell>
          <cell r="DV68">
            <v>0</v>
          </cell>
          <cell r="DW68">
            <v>0</v>
          </cell>
          <cell r="DX68">
            <v>244123.32</v>
          </cell>
          <cell r="DY68">
            <v>244123.32</v>
          </cell>
          <cell r="DZ68">
            <v>20343.61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17236623.092099998</v>
          </cell>
          <cell r="EG68">
            <v>17236623.092099998</v>
          </cell>
          <cell r="EH68">
            <v>21744004.5198</v>
          </cell>
          <cell r="EI68">
            <v>4507381.4276999999</v>
          </cell>
          <cell r="EJ68">
            <v>375615.11900000001</v>
          </cell>
          <cell r="EK68">
            <v>17236623.092099998</v>
          </cell>
          <cell r="EL68">
            <v>17236623.092099998</v>
          </cell>
          <cell r="EM68">
            <v>22043475.559799999</v>
          </cell>
          <cell r="EN68">
            <v>4806852.4676999999</v>
          </cell>
          <cell r="EO68">
            <v>400571.03899999999</v>
          </cell>
          <cell r="EP68">
            <v>1337553.1199999999</v>
          </cell>
          <cell r="EQ68">
            <v>1029.4799999999998</v>
          </cell>
          <cell r="ER68">
            <v>7137.48</v>
          </cell>
          <cell r="ES68">
            <v>0</v>
          </cell>
          <cell r="ET68">
            <v>496192.92000000016</v>
          </cell>
          <cell r="EU68">
            <v>0</v>
          </cell>
          <cell r="EV68">
            <v>1453776.1199999999</v>
          </cell>
          <cell r="EW68">
            <v>34014.239999999998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4507381.4399999995</v>
          </cell>
        </row>
        <row r="69">
          <cell r="A69" t="str">
            <v>500011_2012</v>
          </cell>
          <cell r="B69" t="str">
            <v>500011</v>
          </cell>
          <cell r="C69" t="str">
            <v>Yes</v>
          </cell>
          <cell r="D69" t="str">
            <v>PPS</v>
          </cell>
          <cell r="E69" t="str">
            <v>5</v>
          </cell>
          <cell r="F69">
            <v>2012</v>
          </cell>
          <cell r="G69">
            <v>1</v>
          </cell>
          <cell r="H69">
            <v>1</v>
          </cell>
          <cell r="I69">
            <v>1</v>
          </cell>
          <cell r="J69">
            <v>1</v>
          </cell>
          <cell r="K69">
            <v>0</v>
          </cell>
          <cell r="L69">
            <v>0</v>
          </cell>
          <cell r="M69">
            <v>678575.88</v>
          </cell>
          <cell r="N69">
            <v>6836.4</v>
          </cell>
          <cell r="O69">
            <v>509.16</v>
          </cell>
          <cell r="P69">
            <v>0</v>
          </cell>
          <cell r="Q69">
            <v>0</v>
          </cell>
          <cell r="R69">
            <v>245396.04</v>
          </cell>
          <cell r="S69">
            <v>5008.08</v>
          </cell>
          <cell r="T69">
            <v>0</v>
          </cell>
          <cell r="U69">
            <v>0</v>
          </cell>
          <cell r="V69">
            <v>245396.04</v>
          </cell>
          <cell r="W69">
            <v>5008.08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945639.24</v>
          </cell>
          <cell r="AF69">
            <v>2160.84</v>
          </cell>
          <cell r="AG69">
            <v>945639.24</v>
          </cell>
          <cell r="AH69">
            <v>2160.84</v>
          </cell>
          <cell r="AI69">
            <v>58443.72</v>
          </cell>
          <cell r="AJ69">
            <v>256697.04</v>
          </cell>
          <cell r="AK69">
            <v>685921.44</v>
          </cell>
          <cell r="AL69">
            <v>1170004.68</v>
          </cell>
          <cell r="AM69">
            <v>27374.76</v>
          </cell>
          <cell r="AN69">
            <v>1197379.44</v>
          </cell>
          <cell r="AO69">
            <v>23877.599999999999</v>
          </cell>
          <cell r="AP69">
            <v>558.72</v>
          </cell>
          <cell r="AQ69">
            <v>24436.32</v>
          </cell>
          <cell r="AR69">
            <v>947800.08</v>
          </cell>
          <cell r="AS69">
            <v>0</v>
          </cell>
          <cell r="AT69">
            <v>1.056</v>
          </cell>
          <cell r="AU69">
            <v>8109595.6399999997</v>
          </cell>
          <cell r="AV69">
            <v>8563732.9957999997</v>
          </cell>
          <cell r="AW69">
            <v>9242308.7855999991</v>
          </cell>
          <cell r="AX69">
            <v>678575.78980000003</v>
          </cell>
          <cell r="AY69">
            <v>56547.982499999998</v>
          </cell>
          <cell r="AZ69">
            <v>53369.73</v>
          </cell>
          <cell r="BA69">
            <v>56358.4349</v>
          </cell>
          <cell r="BB69">
            <v>63194.873299999999</v>
          </cell>
          <cell r="BC69">
            <v>6836.4384</v>
          </cell>
          <cell r="BD69">
            <v>569.70320000000004</v>
          </cell>
          <cell r="BE69">
            <v>5812.53</v>
          </cell>
          <cell r="BF69">
            <v>6138.0316999999995</v>
          </cell>
          <cell r="BG69">
            <v>6647.1926000000003</v>
          </cell>
          <cell r="BH69">
            <v>509.161</v>
          </cell>
          <cell r="BI69">
            <v>42.430100000000003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1.0515000000000001</v>
          </cell>
          <cell r="BP69">
            <v>2762362.5959000001</v>
          </cell>
          <cell r="BQ69">
            <v>2904624.2696000002</v>
          </cell>
          <cell r="BR69">
            <v>3850263.4377000001</v>
          </cell>
          <cell r="BS69">
            <v>945639.16810000001</v>
          </cell>
          <cell r="BT69">
            <v>78803.263999999996</v>
          </cell>
          <cell r="BU69">
            <v>6312.0084999999999</v>
          </cell>
          <cell r="BV69">
            <v>6637.0769</v>
          </cell>
          <cell r="BW69">
            <v>8797.8664000000008</v>
          </cell>
          <cell r="BX69">
            <v>2160.7894999999999</v>
          </cell>
          <cell r="BY69">
            <v>180.0658</v>
          </cell>
          <cell r="BZ69">
            <v>1.056</v>
          </cell>
          <cell r="CA69">
            <v>2801434.5334000001</v>
          </cell>
          <cell r="CB69">
            <v>2958314.8673</v>
          </cell>
          <cell r="CC69">
            <v>3203710.9835000001</v>
          </cell>
          <cell r="CD69">
            <v>245396.11619999999</v>
          </cell>
          <cell r="CE69">
            <v>20449.6764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1.0515000000000001</v>
          </cell>
          <cell r="CL69">
            <v>3417769.8509999998</v>
          </cell>
          <cell r="CM69">
            <v>3593784.9983000001</v>
          </cell>
          <cell r="CN69">
            <v>4763789.6527000004</v>
          </cell>
          <cell r="CO69">
            <v>1170004.6544000001</v>
          </cell>
          <cell r="CP69">
            <v>97500.387900000002</v>
          </cell>
          <cell r="CQ69">
            <v>79966.203299999994</v>
          </cell>
          <cell r="CR69">
            <v>84084.462799999994</v>
          </cell>
          <cell r="CS69">
            <v>111459.2752</v>
          </cell>
          <cell r="CT69">
            <v>27374.812399999999</v>
          </cell>
          <cell r="CU69">
            <v>2281.2343999999998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58443.72</v>
          </cell>
          <cell r="DT69">
            <v>58443.72</v>
          </cell>
          <cell r="DU69">
            <v>4870.3100000000004</v>
          </cell>
          <cell r="DV69">
            <v>0</v>
          </cell>
          <cell r="DW69">
            <v>0</v>
          </cell>
          <cell r="DX69">
            <v>256697.04</v>
          </cell>
          <cell r="DY69">
            <v>256697.04</v>
          </cell>
          <cell r="DZ69">
            <v>21391.42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17236623.092099998</v>
          </cell>
          <cell r="EG69">
            <v>18173675.1373</v>
          </cell>
          <cell r="EH69">
            <v>21250172.067000002</v>
          </cell>
          <cell r="EI69">
            <v>3076496.9298</v>
          </cell>
          <cell r="EJ69">
            <v>256374.74410000001</v>
          </cell>
          <cell r="EK69">
            <v>17236623.092099998</v>
          </cell>
          <cell r="EL69">
            <v>18173675.1373</v>
          </cell>
          <cell r="EM69">
            <v>21565312.827</v>
          </cell>
          <cell r="EN69">
            <v>3391637.6897999998</v>
          </cell>
          <cell r="EO69">
            <v>282636.47409999999</v>
          </cell>
          <cell r="EP69">
            <v>678575.88</v>
          </cell>
          <cell r="EQ69">
            <v>509.16</v>
          </cell>
          <cell r="ER69">
            <v>6836.3999999999987</v>
          </cell>
          <cell r="ES69">
            <v>0</v>
          </cell>
          <cell r="ET69">
            <v>245396.03999999992</v>
          </cell>
          <cell r="EU69">
            <v>0</v>
          </cell>
          <cell r="EV69">
            <v>1170004.68</v>
          </cell>
          <cell r="EW69">
            <v>27374.76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3076497</v>
          </cell>
        </row>
        <row r="70">
          <cell r="A70" t="str">
            <v>500011_2013</v>
          </cell>
          <cell r="B70" t="str">
            <v>500011</v>
          </cell>
          <cell r="C70" t="str">
            <v>Yes</v>
          </cell>
          <cell r="D70" t="str">
            <v>PPS</v>
          </cell>
          <cell r="E70" t="str">
            <v>5</v>
          </cell>
          <cell r="F70">
            <v>2013</v>
          </cell>
          <cell r="G70">
            <v>1</v>
          </cell>
          <cell r="H70">
            <v>1</v>
          </cell>
          <cell r="I70">
            <v>1</v>
          </cell>
          <cell r="J70">
            <v>1</v>
          </cell>
          <cell r="K70">
            <v>0</v>
          </cell>
          <cell r="L70">
            <v>0</v>
          </cell>
          <cell r="M70">
            <v>844754.33</v>
          </cell>
          <cell r="N70">
            <v>7875</v>
          </cell>
          <cell r="O70">
            <v>607.91999999999996</v>
          </cell>
          <cell r="P70">
            <v>0</v>
          </cell>
          <cell r="Q70">
            <v>0</v>
          </cell>
          <cell r="R70">
            <v>292973.03999999998</v>
          </cell>
          <cell r="S70">
            <v>5979</v>
          </cell>
          <cell r="T70">
            <v>0</v>
          </cell>
          <cell r="U70">
            <v>0</v>
          </cell>
          <cell r="V70">
            <v>292973.03999999998</v>
          </cell>
          <cell r="W70">
            <v>5979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994382.64</v>
          </cell>
          <cell r="AF70">
            <v>2272.1999999999998</v>
          </cell>
          <cell r="AG70">
            <v>994382.64</v>
          </cell>
          <cell r="AH70">
            <v>2272.1999999999998</v>
          </cell>
          <cell r="AI70">
            <v>61718.400000000001</v>
          </cell>
          <cell r="AJ70">
            <v>269929.92</v>
          </cell>
          <cell r="AK70">
            <v>853237.25</v>
          </cell>
          <cell r="AL70">
            <v>1230313.08</v>
          </cell>
          <cell r="AM70">
            <v>28785.84</v>
          </cell>
          <cell r="AN70">
            <v>1259098.92</v>
          </cell>
          <cell r="AO70">
            <v>25108.44</v>
          </cell>
          <cell r="AP70">
            <v>587.52</v>
          </cell>
          <cell r="AQ70">
            <v>25695.96</v>
          </cell>
          <cell r="AR70">
            <v>996654.84</v>
          </cell>
          <cell r="AS70">
            <v>0</v>
          </cell>
          <cell r="AT70">
            <v>1.1151</v>
          </cell>
          <cell r="AU70">
            <v>8109595.6399999997</v>
          </cell>
          <cell r="AV70">
            <v>9043010.0982000008</v>
          </cell>
          <cell r="AW70">
            <v>9848716.8385000005</v>
          </cell>
          <cell r="AX70">
            <v>805706.74029999995</v>
          </cell>
          <cell r="AY70">
            <v>67142.228400000007</v>
          </cell>
          <cell r="AZ70">
            <v>53369.73</v>
          </cell>
          <cell r="BA70">
            <v>59512.585899999998</v>
          </cell>
          <cell r="BB70">
            <v>67387.6005</v>
          </cell>
          <cell r="BC70">
            <v>7875.0146000000004</v>
          </cell>
          <cell r="BD70">
            <v>656.25120000000004</v>
          </cell>
          <cell r="BE70">
            <v>5812.53</v>
          </cell>
          <cell r="BF70">
            <v>6481.5522000000001</v>
          </cell>
          <cell r="BG70">
            <v>7089.4267</v>
          </cell>
          <cell r="BH70">
            <v>607.87450000000001</v>
          </cell>
          <cell r="BI70">
            <v>50.656199999999998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1.1056999999999999</v>
          </cell>
          <cell r="BP70">
            <v>2762362.5959000001</v>
          </cell>
          <cell r="BQ70">
            <v>3054344.3223000001</v>
          </cell>
          <cell r="BR70">
            <v>4048726.8503</v>
          </cell>
          <cell r="BS70">
            <v>994382.52800000005</v>
          </cell>
          <cell r="BT70">
            <v>82865.210699999996</v>
          </cell>
          <cell r="BU70">
            <v>6312.0084999999999</v>
          </cell>
          <cell r="BV70">
            <v>6979.1877999999997</v>
          </cell>
          <cell r="BW70">
            <v>9251.3561000000009</v>
          </cell>
          <cell r="BX70">
            <v>2272.1682999999998</v>
          </cell>
          <cell r="BY70">
            <v>189.34739999999999</v>
          </cell>
          <cell r="BZ70">
            <v>1.1151</v>
          </cell>
          <cell r="CA70">
            <v>2801434.5334000001</v>
          </cell>
          <cell r="CB70">
            <v>3123879.6482000002</v>
          </cell>
          <cell r="CC70">
            <v>3416852.7135999999</v>
          </cell>
          <cell r="CD70">
            <v>292973.06540000002</v>
          </cell>
          <cell r="CE70">
            <v>24414.4221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1.1056999999999999</v>
          </cell>
          <cell r="CL70">
            <v>3417769.8509999998</v>
          </cell>
          <cell r="CM70">
            <v>3779028.1242999998</v>
          </cell>
          <cell r="CN70">
            <v>5009341.1497999998</v>
          </cell>
          <cell r="CO70">
            <v>1230313.0256000001</v>
          </cell>
          <cell r="CP70">
            <v>102526.0855</v>
          </cell>
          <cell r="CQ70">
            <v>79966.203299999994</v>
          </cell>
          <cell r="CR70">
            <v>88418.630999999994</v>
          </cell>
          <cell r="CS70">
            <v>117204.48940000001</v>
          </cell>
          <cell r="CT70">
            <v>28785.858400000001</v>
          </cell>
          <cell r="CU70">
            <v>2398.8215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61718.400000000001</v>
          </cell>
          <cell r="DT70">
            <v>61718.400000000001</v>
          </cell>
          <cell r="DU70">
            <v>5143.2</v>
          </cell>
          <cell r="DV70">
            <v>0</v>
          </cell>
          <cell r="DW70">
            <v>0</v>
          </cell>
          <cell r="DX70">
            <v>269929.92</v>
          </cell>
          <cell r="DY70">
            <v>269929.92</v>
          </cell>
          <cell r="DZ70">
            <v>22494.16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17236623.092099998</v>
          </cell>
          <cell r="EG70">
            <v>19161654.149799999</v>
          </cell>
          <cell r="EH70">
            <v>22524570.424800001</v>
          </cell>
          <cell r="EI70">
            <v>3362916.2749999999</v>
          </cell>
          <cell r="EJ70">
            <v>280243.02289999998</v>
          </cell>
          <cell r="EK70">
            <v>17236623.092099998</v>
          </cell>
          <cell r="EL70">
            <v>19161654.149799999</v>
          </cell>
          <cell r="EM70">
            <v>22856218.744800001</v>
          </cell>
          <cell r="EN70">
            <v>3694564.5950000002</v>
          </cell>
          <cell r="EO70">
            <v>307880.38290000003</v>
          </cell>
          <cell r="EP70">
            <v>844754.33000000007</v>
          </cell>
          <cell r="EQ70">
            <v>607.91999999999985</v>
          </cell>
          <cell r="ER70">
            <v>7875</v>
          </cell>
          <cell r="ES70">
            <v>0</v>
          </cell>
          <cell r="ET70">
            <v>292973.03999999992</v>
          </cell>
          <cell r="EU70">
            <v>0</v>
          </cell>
          <cell r="EV70">
            <v>1230313.0799999998</v>
          </cell>
          <cell r="EW70">
            <v>28785.84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3401964.05</v>
          </cell>
        </row>
        <row r="71">
          <cell r="A71" t="str">
            <v>500012_2011</v>
          </cell>
          <cell r="B71" t="str">
            <v>500012</v>
          </cell>
          <cell r="C71" t="str">
            <v>Yes</v>
          </cell>
          <cell r="D71" t="str">
            <v>PPS</v>
          </cell>
          <cell r="E71" t="str">
            <v>5</v>
          </cell>
          <cell r="F71">
            <v>2011</v>
          </cell>
          <cell r="G71">
            <v>1</v>
          </cell>
          <cell r="H71">
            <v>1</v>
          </cell>
          <cell r="I71">
            <v>1</v>
          </cell>
          <cell r="J71">
            <v>1</v>
          </cell>
          <cell r="K71">
            <v>0</v>
          </cell>
          <cell r="L71">
            <v>0</v>
          </cell>
          <cell r="M71">
            <v>1560040.56</v>
          </cell>
          <cell r="N71">
            <v>2035.2</v>
          </cell>
          <cell r="O71">
            <v>0</v>
          </cell>
          <cell r="P71">
            <v>0</v>
          </cell>
          <cell r="Q71">
            <v>0</v>
          </cell>
          <cell r="R71">
            <v>198989.64</v>
          </cell>
          <cell r="S71">
            <v>4061.04</v>
          </cell>
          <cell r="T71">
            <v>4387.68</v>
          </cell>
          <cell r="U71">
            <v>89.52</v>
          </cell>
          <cell r="V71">
            <v>203377.32</v>
          </cell>
          <cell r="W71">
            <v>4150.5600000000004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879495.24</v>
          </cell>
          <cell r="AF71">
            <v>1262.28</v>
          </cell>
          <cell r="AG71">
            <v>879495.24</v>
          </cell>
          <cell r="AH71">
            <v>1262.28</v>
          </cell>
          <cell r="AI71">
            <v>73974.12</v>
          </cell>
          <cell r="AJ71">
            <v>280066.68</v>
          </cell>
          <cell r="AK71">
            <v>1562075.76</v>
          </cell>
          <cell r="AL71">
            <v>748596</v>
          </cell>
          <cell r="AM71">
            <v>9191.2800000000007</v>
          </cell>
          <cell r="AN71">
            <v>757787.28</v>
          </cell>
          <cell r="AO71">
            <v>15277.44</v>
          </cell>
          <cell r="AP71">
            <v>187.56</v>
          </cell>
          <cell r="AQ71">
            <v>15465</v>
          </cell>
          <cell r="AR71">
            <v>880757.52</v>
          </cell>
          <cell r="AS71">
            <v>0</v>
          </cell>
          <cell r="AT71">
            <v>1</v>
          </cell>
          <cell r="AU71">
            <v>9624629.4399999995</v>
          </cell>
          <cell r="AV71">
            <v>9624629.4399999995</v>
          </cell>
          <cell r="AW71">
            <v>11184670.050000001</v>
          </cell>
          <cell r="AX71">
            <v>1560040.61</v>
          </cell>
          <cell r="AY71">
            <v>130003.3842</v>
          </cell>
          <cell r="AZ71">
            <v>11490.41</v>
          </cell>
          <cell r="BA71">
            <v>11490.41</v>
          </cell>
          <cell r="BB71">
            <v>13525.61</v>
          </cell>
          <cell r="BC71">
            <v>2035.2</v>
          </cell>
          <cell r="BD71">
            <v>169.6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1</v>
          </cell>
          <cell r="BP71">
            <v>2067658.3873000001</v>
          </cell>
          <cell r="BQ71">
            <v>2067658.3873000001</v>
          </cell>
          <cell r="BR71">
            <v>2947153.62</v>
          </cell>
          <cell r="BS71">
            <v>879495.23270000005</v>
          </cell>
          <cell r="BT71">
            <v>73291.269400000005</v>
          </cell>
          <cell r="BU71">
            <v>2967.6835000000001</v>
          </cell>
          <cell r="BV71">
            <v>2967.6835000000001</v>
          </cell>
          <cell r="BW71">
            <v>4230.0114999999996</v>
          </cell>
          <cell r="BX71">
            <v>1262.328</v>
          </cell>
          <cell r="BY71">
            <v>105.194</v>
          </cell>
          <cell r="BZ71">
            <v>1</v>
          </cell>
          <cell r="CA71">
            <v>1123467.1658000001</v>
          </cell>
          <cell r="CB71">
            <v>1123467.1658000001</v>
          </cell>
          <cell r="CC71">
            <v>1322456.7923999999</v>
          </cell>
          <cell r="CD71">
            <v>198989.62659999999</v>
          </cell>
          <cell r="CE71">
            <v>16582.4689</v>
          </cell>
          <cell r="CF71">
            <v>24772.522199999999</v>
          </cell>
          <cell r="CG71">
            <v>24772.522199999999</v>
          </cell>
          <cell r="CH71">
            <v>29160.256000000001</v>
          </cell>
          <cell r="CI71">
            <v>4387.7338</v>
          </cell>
          <cell r="CJ71">
            <v>365.64449999999999</v>
          </cell>
          <cell r="CK71">
            <v>1</v>
          </cell>
          <cell r="CL71">
            <v>1759918.8814000001</v>
          </cell>
          <cell r="CM71">
            <v>1759918.8814000001</v>
          </cell>
          <cell r="CN71">
            <v>2508514.8358999998</v>
          </cell>
          <cell r="CO71">
            <v>748595.95449999999</v>
          </cell>
          <cell r="CP71">
            <v>62382.996200000001</v>
          </cell>
          <cell r="CQ71">
            <v>21608.438099999999</v>
          </cell>
          <cell r="CR71">
            <v>21608.438099999999</v>
          </cell>
          <cell r="CS71">
            <v>30799.764500000001</v>
          </cell>
          <cell r="CT71">
            <v>9191.3263999999999</v>
          </cell>
          <cell r="CU71">
            <v>765.94389999999999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73974.12</v>
          </cell>
          <cell r="DT71">
            <v>73974.12</v>
          </cell>
          <cell r="DU71">
            <v>6164.51</v>
          </cell>
          <cell r="DV71">
            <v>0</v>
          </cell>
          <cell r="DW71">
            <v>0</v>
          </cell>
          <cell r="DX71">
            <v>280066.68</v>
          </cell>
          <cell r="DY71">
            <v>280066.68</v>
          </cell>
          <cell r="DZ71">
            <v>23338.89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14636512.928300001</v>
          </cell>
          <cell r="EG71">
            <v>14636512.928300001</v>
          </cell>
          <cell r="EH71">
            <v>18040510.940299999</v>
          </cell>
          <cell r="EI71">
            <v>3403998.0120000001</v>
          </cell>
          <cell r="EJ71">
            <v>283666.50099999999</v>
          </cell>
          <cell r="EK71">
            <v>14636512.928300001</v>
          </cell>
          <cell r="EL71">
            <v>14636512.928300001</v>
          </cell>
          <cell r="EM71">
            <v>18394551.7403</v>
          </cell>
          <cell r="EN71">
            <v>3758038.8119999999</v>
          </cell>
          <cell r="EO71">
            <v>313169.90100000001</v>
          </cell>
          <cell r="EP71">
            <v>1560040.5599999996</v>
          </cell>
          <cell r="EQ71">
            <v>0</v>
          </cell>
          <cell r="ER71">
            <v>2035.1999999999996</v>
          </cell>
          <cell r="ES71">
            <v>0</v>
          </cell>
          <cell r="ET71">
            <v>198989.64</v>
          </cell>
          <cell r="EU71">
            <v>4387.6799999999994</v>
          </cell>
          <cell r="EV71">
            <v>748596</v>
          </cell>
          <cell r="EW71">
            <v>9191.2800000000025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3403997.88</v>
          </cell>
        </row>
        <row r="72">
          <cell r="A72" t="str">
            <v>500012_2012</v>
          </cell>
          <cell r="B72" t="str">
            <v>500012</v>
          </cell>
          <cell r="C72" t="str">
            <v>Yes</v>
          </cell>
          <cell r="D72" t="str">
            <v>PPS</v>
          </cell>
          <cell r="E72" t="str">
            <v>5</v>
          </cell>
          <cell r="F72">
            <v>2012</v>
          </cell>
          <cell r="G72">
            <v>1</v>
          </cell>
          <cell r="H72">
            <v>1</v>
          </cell>
          <cell r="I72">
            <v>1</v>
          </cell>
          <cell r="J72">
            <v>1</v>
          </cell>
          <cell r="K72">
            <v>0</v>
          </cell>
          <cell r="L72">
            <v>0</v>
          </cell>
          <cell r="M72">
            <v>792552</v>
          </cell>
          <cell r="N72">
            <v>1006.56</v>
          </cell>
          <cell r="O72">
            <v>0</v>
          </cell>
          <cell r="P72">
            <v>0</v>
          </cell>
          <cell r="Q72">
            <v>0</v>
          </cell>
          <cell r="R72">
            <v>98411.88</v>
          </cell>
          <cell r="S72">
            <v>2008.44</v>
          </cell>
          <cell r="T72">
            <v>2169.96</v>
          </cell>
          <cell r="U72">
            <v>44.28</v>
          </cell>
          <cell r="V72">
            <v>100581.84</v>
          </cell>
          <cell r="W72">
            <v>2052.7199999999998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707821.2</v>
          </cell>
          <cell r="AF72">
            <v>1015.92</v>
          </cell>
          <cell r="AG72">
            <v>707821.2</v>
          </cell>
          <cell r="AH72">
            <v>1015.92</v>
          </cell>
          <cell r="AI72">
            <v>78111.960000000006</v>
          </cell>
          <cell r="AJ72">
            <v>294491.64</v>
          </cell>
          <cell r="AK72">
            <v>793558.56</v>
          </cell>
          <cell r="AL72">
            <v>602473.07999999996</v>
          </cell>
          <cell r="AM72">
            <v>7397.16</v>
          </cell>
          <cell r="AN72">
            <v>609870.24</v>
          </cell>
          <cell r="AO72">
            <v>12295.32</v>
          </cell>
          <cell r="AP72">
            <v>150.96</v>
          </cell>
          <cell r="AQ72">
            <v>12446.28</v>
          </cell>
          <cell r="AR72">
            <v>708837.12</v>
          </cell>
          <cell r="AS72">
            <v>0</v>
          </cell>
          <cell r="AT72">
            <v>1.056</v>
          </cell>
          <cell r="AU72">
            <v>9624629.4399999995</v>
          </cell>
          <cell r="AV72">
            <v>10163608.6886</v>
          </cell>
          <cell r="AW72">
            <v>10956160.670399999</v>
          </cell>
          <cell r="AX72">
            <v>792551.98179999995</v>
          </cell>
          <cell r="AY72">
            <v>66045.998500000002</v>
          </cell>
          <cell r="AZ72">
            <v>11490.41</v>
          </cell>
          <cell r="BA72">
            <v>12133.873</v>
          </cell>
          <cell r="BB72">
            <v>13140.3994</v>
          </cell>
          <cell r="BC72">
            <v>1006.5264</v>
          </cell>
          <cell r="BD72">
            <v>83.877200000000002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1.0515000000000001</v>
          </cell>
          <cell r="BP72">
            <v>2067658.3873000001</v>
          </cell>
          <cell r="BQ72">
            <v>2174142.7941999999</v>
          </cell>
          <cell r="BR72">
            <v>2881964.0329</v>
          </cell>
          <cell r="BS72">
            <v>707821.23869999999</v>
          </cell>
          <cell r="BT72">
            <v>58985.103199999998</v>
          </cell>
          <cell r="BU72">
            <v>2967.6835000000001</v>
          </cell>
          <cell r="BV72">
            <v>3120.5192000000002</v>
          </cell>
          <cell r="BW72">
            <v>4136.4459999999999</v>
          </cell>
          <cell r="BX72">
            <v>1015.9268</v>
          </cell>
          <cell r="BY72">
            <v>84.660600000000002</v>
          </cell>
          <cell r="BZ72">
            <v>1.056</v>
          </cell>
          <cell r="CA72">
            <v>1123467.1658000001</v>
          </cell>
          <cell r="CB72">
            <v>1186381.3271000001</v>
          </cell>
          <cell r="CC72">
            <v>1284793.2254000001</v>
          </cell>
          <cell r="CD72">
            <v>98411.898300000001</v>
          </cell>
          <cell r="CE72">
            <v>8200.9915000000001</v>
          </cell>
          <cell r="CF72">
            <v>24772.522199999999</v>
          </cell>
          <cell r="CG72">
            <v>26159.7834</v>
          </cell>
          <cell r="CH72">
            <v>28329.772000000001</v>
          </cell>
          <cell r="CI72">
            <v>2169.9886000000001</v>
          </cell>
          <cell r="CJ72">
            <v>180.83240000000001</v>
          </cell>
          <cell r="CK72">
            <v>1.0515000000000001</v>
          </cell>
          <cell r="CL72">
            <v>1759918.8814000001</v>
          </cell>
          <cell r="CM72">
            <v>1850554.7038</v>
          </cell>
          <cell r="CN72">
            <v>2453027.7593999999</v>
          </cell>
          <cell r="CO72">
            <v>602473.05559999996</v>
          </cell>
          <cell r="CP72">
            <v>50206.088000000003</v>
          </cell>
          <cell r="CQ72">
            <v>21608.438099999999</v>
          </cell>
          <cell r="CR72">
            <v>22721.272700000001</v>
          </cell>
          <cell r="CS72">
            <v>30118.489000000001</v>
          </cell>
          <cell r="CT72">
            <v>7397.2164000000002</v>
          </cell>
          <cell r="CU72">
            <v>616.43470000000002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78111.960000000006</v>
          </cell>
          <cell r="DT72">
            <v>78111.960000000006</v>
          </cell>
          <cell r="DU72">
            <v>6509.33</v>
          </cell>
          <cell r="DV72">
            <v>0</v>
          </cell>
          <cell r="DW72">
            <v>0</v>
          </cell>
          <cell r="DX72">
            <v>294491.64</v>
          </cell>
          <cell r="DY72">
            <v>294491.64</v>
          </cell>
          <cell r="DZ72">
            <v>24540.97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14636512.928300001</v>
          </cell>
          <cell r="EG72">
            <v>15438822.961999999</v>
          </cell>
          <cell r="EH72">
            <v>17651670.794500001</v>
          </cell>
          <cell r="EI72">
            <v>2212847.8325</v>
          </cell>
          <cell r="EJ72">
            <v>184403.986</v>
          </cell>
          <cell r="EK72">
            <v>14636512.928300001</v>
          </cell>
          <cell r="EL72">
            <v>15438822.961999999</v>
          </cell>
          <cell r="EM72">
            <v>18024274.394499999</v>
          </cell>
          <cell r="EN72">
            <v>2585451.4325000001</v>
          </cell>
          <cell r="EO72">
            <v>215454.28599999999</v>
          </cell>
          <cell r="EP72">
            <v>792552</v>
          </cell>
          <cell r="EQ72">
            <v>0</v>
          </cell>
          <cell r="ER72">
            <v>1006.56</v>
          </cell>
          <cell r="ES72">
            <v>0</v>
          </cell>
          <cell r="ET72">
            <v>98411.880000000019</v>
          </cell>
          <cell r="EU72">
            <v>2169.9599999999996</v>
          </cell>
          <cell r="EV72">
            <v>602473.07999999984</v>
          </cell>
          <cell r="EW72">
            <v>7397.1600000000008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2212847.7599999998</v>
          </cell>
        </row>
        <row r="73">
          <cell r="A73" t="str">
            <v>500012_2013</v>
          </cell>
          <cell r="B73" t="str">
            <v>500012</v>
          </cell>
          <cell r="C73" t="str">
            <v>Yes</v>
          </cell>
          <cell r="D73" t="str">
            <v>PPS</v>
          </cell>
          <cell r="E73" t="str">
            <v>5</v>
          </cell>
          <cell r="F73">
            <v>2013</v>
          </cell>
          <cell r="G73">
            <v>1</v>
          </cell>
          <cell r="H73">
            <v>1</v>
          </cell>
          <cell r="I73">
            <v>1</v>
          </cell>
          <cell r="J73">
            <v>1</v>
          </cell>
          <cell r="K73">
            <v>0</v>
          </cell>
          <cell r="L73">
            <v>0</v>
          </cell>
          <cell r="M73">
            <v>993736.6</v>
          </cell>
          <cell r="N73">
            <v>1201.68</v>
          </cell>
          <cell r="O73">
            <v>0</v>
          </cell>
          <cell r="P73">
            <v>0</v>
          </cell>
          <cell r="Q73">
            <v>0</v>
          </cell>
          <cell r="R73">
            <v>117491.76</v>
          </cell>
          <cell r="S73">
            <v>2397.84</v>
          </cell>
          <cell r="T73">
            <v>2590.6799999999998</v>
          </cell>
          <cell r="U73">
            <v>52.92</v>
          </cell>
          <cell r="V73">
            <v>120082.44</v>
          </cell>
          <cell r="W73">
            <v>2450.7600000000002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744306.12</v>
          </cell>
          <cell r="AF73">
            <v>1068.24</v>
          </cell>
          <cell r="AG73">
            <v>744306.12</v>
          </cell>
          <cell r="AH73">
            <v>1068.24</v>
          </cell>
          <cell r="AI73">
            <v>82488.84</v>
          </cell>
          <cell r="AJ73">
            <v>309672.84000000003</v>
          </cell>
          <cell r="AK73">
            <v>994938.28</v>
          </cell>
          <cell r="AL73">
            <v>633527.76</v>
          </cell>
          <cell r="AM73">
            <v>7778.52</v>
          </cell>
          <cell r="AN73">
            <v>641306.28</v>
          </cell>
          <cell r="AO73">
            <v>12929.16</v>
          </cell>
          <cell r="AP73">
            <v>158.76</v>
          </cell>
          <cell r="AQ73">
            <v>13087.92</v>
          </cell>
          <cell r="AR73">
            <v>745374.36</v>
          </cell>
          <cell r="AS73">
            <v>0</v>
          </cell>
          <cell r="AT73">
            <v>1.1151</v>
          </cell>
          <cell r="AU73">
            <v>9624629.4399999995</v>
          </cell>
          <cell r="AV73">
            <v>10732424.2885</v>
          </cell>
          <cell r="AW73">
            <v>11673181.860400001</v>
          </cell>
          <cell r="AX73">
            <v>940757.57180000003</v>
          </cell>
          <cell r="AY73">
            <v>78396.464300000007</v>
          </cell>
          <cell r="AZ73">
            <v>11490.41</v>
          </cell>
          <cell r="BA73">
            <v>12812.956200000001</v>
          </cell>
          <cell r="BB73">
            <v>14014.6214</v>
          </cell>
          <cell r="BC73">
            <v>1201.6651999999999</v>
          </cell>
          <cell r="BD73">
            <v>100.1388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1.1056999999999999</v>
          </cell>
          <cell r="BP73">
            <v>2067658.3873000001</v>
          </cell>
          <cell r="BQ73">
            <v>2286209.8788000001</v>
          </cell>
          <cell r="BR73">
            <v>3030516.0543999998</v>
          </cell>
          <cell r="BS73">
            <v>744306.17559999996</v>
          </cell>
          <cell r="BT73">
            <v>62025.514600000002</v>
          </cell>
          <cell r="BU73">
            <v>2967.6835000000001</v>
          </cell>
          <cell r="BV73">
            <v>3281.3676</v>
          </cell>
          <cell r="BW73">
            <v>4349.6607999999997</v>
          </cell>
          <cell r="BX73">
            <v>1068.2932000000001</v>
          </cell>
          <cell r="BY73">
            <v>89.0244</v>
          </cell>
          <cell r="BZ73">
            <v>1.1151</v>
          </cell>
          <cell r="CA73">
            <v>1123467.1658000001</v>
          </cell>
          <cell r="CB73">
            <v>1252778.2365999999</v>
          </cell>
          <cell r="CC73">
            <v>1370270.0448</v>
          </cell>
          <cell r="CD73">
            <v>117491.8082</v>
          </cell>
          <cell r="CE73">
            <v>9790.9840000000004</v>
          </cell>
          <cell r="CF73">
            <v>24772.522199999999</v>
          </cell>
          <cell r="CG73">
            <v>27623.839499999998</v>
          </cell>
          <cell r="CH73">
            <v>30214.541300000001</v>
          </cell>
          <cell r="CI73">
            <v>2590.7017999999998</v>
          </cell>
          <cell r="CJ73">
            <v>215.89179999999999</v>
          </cell>
          <cell r="CK73">
            <v>1.1056999999999999</v>
          </cell>
          <cell r="CL73">
            <v>1759918.8814000001</v>
          </cell>
          <cell r="CM73">
            <v>1945942.3071999999</v>
          </cell>
          <cell r="CN73">
            <v>2579470.0843000002</v>
          </cell>
          <cell r="CO73">
            <v>633527.77709999995</v>
          </cell>
          <cell r="CP73">
            <v>52793.981399999997</v>
          </cell>
          <cell r="CQ73">
            <v>21608.438099999999</v>
          </cell>
          <cell r="CR73">
            <v>23892.45</v>
          </cell>
          <cell r="CS73">
            <v>31670.958999999999</v>
          </cell>
          <cell r="CT73">
            <v>7778.5088999999998</v>
          </cell>
          <cell r="CU73">
            <v>648.20910000000003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82488.84</v>
          </cell>
          <cell r="DT73">
            <v>82488.84</v>
          </cell>
          <cell r="DU73">
            <v>6874.07</v>
          </cell>
          <cell r="DV73">
            <v>0</v>
          </cell>
          <cell r="DW73">
            <v>0</v>
          </cell>
          <cell r="DX73">
            <v>309672.84000000003</v>
          </cell>
          <cell r="DY73">
            <v>309672.84000000003</v>
          </cell>
          <cell r="DZ73">
            <v>25806.07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14636512.928300001</v>
          </cell>
          <cell r="EG73">
            <v>16284965.3245</v>
          </cell>
          <cell r="EH73">
            <v>18733687.826299999</v>
          </cell>
          <cell r="EI73">
            <v>2448722.5018000002</v>
          </cell>
          <cell r="EJ73">
            <v>204060.20850000001</v>
          </cell>
          <cell r="EK73">
            <v>14636512.928300001</v>
          </cell>
          <cell r="EL73">
            <v>16284965.3245</v>
          </cell>
          <cell r="EM73">
            <v>19125849.506299999</v>
          </cell>
          <cell r="EN73">
            <v>2840884.1817999999</v>
          </cell>
          <cell r="EO73">
            <v>236740.34849999999</v>
          </cell>
          <cell r="EP73">
            <v>993736.6</v>
          </cell>
          <cell r="EQ73">
            <v>0</v>
          </cell>
          <cell r="ER73">
            <v>1201.68</v>
          </cell>
          <cell r="ES73">
            <v>0</v>
          </cell>
          <cell r="ET73">
            <v>117491.75999999997</v>
          </cell>
          <cell r="EU73">
            <v>2590.6799999999989</v>
          </cell>
          <cell r="EV73">
            <v>633527.75999999989</v>
          </cell>
          <cell r="EW73">
            <v>7778.52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2501701.36</v>
          </cell>
        </row>
        <row r="74">
          <cell r="A74" t="str">
            <v>500014_2011</v>
          </cell>
          <cell r="B74" t="str">
            <v>500014</v>
          </cell>
          <cell r="C74" t="str">
            <v>Yes</v>
          </cell>
          <cell r="D74" t="str">
            <v>PPS</v>
          </cell>
          <cell r="E74" t="str">
            <v>5</v>
          </cell>
          <cell r="F74">
            <v>2011</v>
          </cell>
          <cell r="G74">
            <v>1</v>
          </cell>
          <cell r="H74">
            <v>1</v>
          </cell>
          <cell r="I74">
            <v>1</v>
          </cell>
          <cell r="J74">
            <v>1</v>
          </cell>
          <cell r="K74">
            <v>0</v>
          </cell>
          <cell r="L74">
            <v>0</v>
          </cell>
          <cell r="M74">
            <v>2788979.88</v>
          </cell>
          <cell r="N74">
            <v>14050.32</v>
          </cell>
          <cell r="O74">
            <v>4343.16</v>
          </cell>
          <cell r="P74">
            <v>0</v>
          </cell>
          <cell r="Q74">
            <v>0</v>
          </cell>
          <cell r="R74">
            <v>2917556.04</v>
          </cell>
          <cell r="S74">
            <v>59541.96</v>
          </cell>
          <cell r="T74">
            <v>4514.04</v>
          </cell>
          <cell r="U74">
            <v>92.16</v>
          </cell>
          <cell r="V74">
            <v>2922070.08</v>
          </cell>
          <cell r="W74">
            <v>59634.12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1700836.56</v>
          </cell>
          <cell r="AF74">
            <v>5314.32</v>
          </cell>
          <cell r="AG74">
            <v>1700836.56</v>
          </cell>
          <cell r="AH74">
            <v>5314.32</v>
          </cell>
          <cell r="AI74">
            <v>144342.72</v>
          </cell>
          <cell r="AJ74">
            <v>620237.4</v>
          </cell>
          <cell r="AK74">
            <v>2807373.36</v>
          </cell>
          <cell r="AL74">
            <v>2604031.44</v>
          </cell>
          <cell r="AM74">
            <v>24078.36</v>
          </cell>
          <cell r="AN74">
            <v>2628109.7999999998</v>
          </cell>
          <cell r="AO74">
            <v>53143.44</v>
          </cell>
          <cell r="AP74">
            <v>491.4</v>
          </cell>
          <cell r="AQ74">
            <v>53634.84</v>
          </cell>
          <cell r="AR74">
            <v>1706150.88</v>
          </cell>
          <cell r="AS74">
            <v>0</v>
          </cell>
          <cell r="AT74">
            <v>1</v>
          </cell>
          <cell r="AU74">
            <v>17528327.050000001</v>
          </cell>
          <cell r="AV74">
            <v>17528327.050000001</v>
          </cell>
          <cell r="AW74">
            <v>20317306.93</v>
          </cell>
          <cell r="AX74">
            <v>2788979.88</v>
          </cell>
          <cell r="AY74">
            <v>232414.99</v>
          </cell>
          <cell r="AZ74">
            <v>141297.60000000001</v>
          </cell>
          <cell r="BA74">
            <v>141297.60000000001</v>
          </cell>
          <cell r="BB74">
            <v>155347.87</v>
          </cell>
          <cell r="BC74">
            <v>14050.27</v>
          </cell>
          <cell r="BD74">
            <v>1170.8558</v>
          </cell>
          <cell r="BE74">
            <v>24521.07</v>
          </cell>
          <cell r="BF74">
            <v>24521.07</v>
          </cell>
          <cell r="BG74">
            <v>28864.27</v>
          </cell>
          <cell r="BH74">
            <v>4343.2</v>
          </cell>
          <cell r="BI74">
            <v>361.93329999999997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3998599.4550999999</v>
          </cell>
          <cell r="BQ74">
            <v>3998599.4550999999</v>
          </cell>
          <cell r="BR74">
            <v>5699436.0109999999</v>
          </cell>
          <cell r="BS74">
            <v>1700836.5559</v>
          </cell>
          <cell r="BT74">
            <v>141736.37969999999</v>
          </cell>
          <cell r="BU74">
            <v>12493.638000000001</v>
          </cell>
          <cell r="BV74">
            <v>12493.638000000001</v>
          </cell>
          <cell r="BW74">
            <v>17807.907800000001</v>
          </cell>
          <cell r="BX74">
            <v>5314.2698</v>
          </cell>
          <cell r="BY74">
            <v>442.85579999999999</v>
          </cell>
          <cell r="BZ74">
            <v>1</v>
          </cell>
          <cell r="CA74">
            <v>16788740.546300001</v>
          </cell>
          <cell r="CB74">
            <v>16788740.546300001</v>
          </cell>
          <cell r="CC74">
            <v>19706296.630199999</v>
          </cell>
          <cell r="CD74">
            <v>2917556.0839</v>
          </cell>
          <cell r="CE74">
            <v>243129.67370000001</v>
          </cell>
          <cell r="CF74">
            <v>25485.748599999999</v>
          </cell>
          <cell r="CG74">
            <v>25485.748599999999</v>
          </cell>
          <cell r="CH74">
            <v>29999.809799999999</v>
          </cell>
          <cell r="CI74">
            <v>4514.0612000000001</v>
          </cell>
          <cell r="CJ74">
            <v>376.17180000000002</v>
          </cell>
          <cell r="CK74">
            <v>1</v>
          </cell>
          <cell r="CL74">
            <v>6121974.4116000002</v>
          </cell>
          <cell r="CM74">
            <v>6121974.4116000002</v>
          </cell>
          <cell r="CN74">
            <v>8726005.8717</v>
          </cell>
          <cell r="CO74">
            <v>2604031.4600999998</v>
          </cell>
          <cell r="CP74">
            <v>217002.62169999999</v>
          </cell>
          <cell r="CQ74">
            <v>56607.307800000002</v>
          </cell>
          <cell r="CR74">
            <v>56607.307800000002</v>
          </cell>
          <cell r="CS74">
            <v>80685.685700000002</v>
          </cell>
          <cell r="CT74">
            <v>24078.377899999999</v>
          </cell>
          <cell r="CU74">
            <v>2006.5315000000001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144342.72</v>
          </cell>
          <cell r="DT74">
            <v>144342.72</v>
          </cell>
          <cell r="DU74">
            <v>12028.56</v>
          </cell>
          <cell r="DV74">
            <v>0</v>
          </cell>
          <cell r="DW74">
            <v>0</v>
          </cell>
          <cell r="DX74">
            <v>620237.4</v>
          </cell>
          <cell r="DY74">
            <v>620237.4</v>
          </cell>
          <cell r="DZ74">
            <v>51686.45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44698046.827399999</v>
          </cell>
          <cell r="EG74">
            <v>44698046.827399999</v>
          </cell>
          <cell r="EH74">
            <v>54761750.986199997</v>
          </cell>
          <cell r="EI74">
            <v>10063704.1588</v>
          </cell>
          <cell r="EJ74">
            <v>838642.01320000004</v>
          </cell>
          <cell r="EK74">
            <v>44698046.827399999</v>
          </cell>
          <cell r="EL74">
            <v>44698046.827399999</v>
          </cell>
          <cell r="EM74">
            <v>55526331.106200002</v>
          </cell>
          <cell r="EN74">
            <v>10828284.2788</v>
          </cell>
          <cell r="EO74">
            <v>902357.02320000005</v>
          </cell>
          <cell r="EP74">
            <v>2788979.88</v>
          </cell>
          <cell r="EQ74">
            <v>4343.1599999999989</v>
          </cell>
          <cell r="ER74">
            <v>14050.320000000002</v>
          </cell>
          <cell r="ES74">
            <v>0</v>
          </cell>
          <cell r="ET74">
            <v>2917556.0399999996</v>
          </cell>
          <cell r="EU74">
            <v>4514.04</v>
          </cell>
          <cell r="EV74">
            <v>2604031.4400000009</v>
          </cell>
          <cell r="EW74">
            <v>24078.359999999997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10063704.119999999</v>
          </cell>
        </row>
        <row r="75">
          <cell r="A75" t="str">
            <v>500014_2012</v>
          </cell>
          <cell r="B75" t="str">
            <v>500014</v>
          </cell>
          <cell r="C75" t="str">
            <v>Yes</v>
          </cell>
          <cell r="D75" t="str">
            <v>PPS</v>
          </cell>
          <cell r="E75" t="str">
            <v>5</v>
          </cell>
          <cell r="F75">
            <v>2012</v>
          </cell>
          <cell r="G75">
            <v>1</v>
          </cell>
          <cell r="H75">
            <v>1</v>
          </cell>
          <cell r="I75">
            <v>1</v>
          </cell>
          <cell r="J75">
            <v>1</v>
          </cell>
          <cell r="K75">
            <v>0</v>
          </cell>
          <cell r="L75">
            <v>0</v>
          </cell>
          <cell r="M75">
            <v>1466735.2</v>
          </cell>
          <cell r="N75">
            <v>9660.52</v>
          </cell>
          <cell r="O75">
            <v>2148</v>
          </cell>
          <cell r="P75">
            <v>0</v>
          </cell>
          <cell r="Q75">
            <v>0</v>
          </cell>
          <cell r="R75">
            <v>1457877.24</v>
          </cell>
          <cell r="S75">
            <v>29752.6</v>
          </cell>
          <cell r="T75">
            <v>2232.48</v>
          </cell>
          <cell r="U75">
            <v>45.6</v>
          </cell>
          <cell r="V75">
            <v>1460109.72</v>
          </cell>
          <cell r="W75">
            <v>29798.2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1368839.76</v>
          </cell>
          <cell r="AF75">
            <v>4277.04</v>
          </cell>
          <cell r="AG75">
            <v>1368839.76</v>
          </cell>
          <cell r="AH75">
            <v>4277.04</v>
          </cell>
          <cell r="AI75">
            <v>152416.92000000001</v>
          </cell>
          <cell r="AJ75">
            <v>652183.19999999995</v>
          </cell>
          <cell r="AK75">
            <v>1478543.72</v>
          </cell>
          <cell r="AL75">
            <v>2095734.6</v>
          </cell>
          <cell r="AM75">
            <v>19378.32</v>
          </cell>
          <cell r="AN75">
            <v>2115112.92</v>
          </cell>
          <cell r="AO75">
            <v>42770.04</v>
          </cell>
          <cell r="AP75">
            <v>395.52</v>
          </cell>
          <cell r="AQ75">
            <v>43165.56</v>
          </cell>
          <cell r="AR75">
            <v>1373116.8</v>
          </cell>
          <cell r="AS75">
            <v>0</v>
          </cell>
          <cell r="AT75">
            <v>1.056</v>
          </cell>
          <cell r="AU75">
            <v>17528327.050000001</v>
          </cell>
          <cell r="AV75">
            <v>18509913.364799999</v>
          </cell>
          <cell r="AW75">
            <v>19941858.404199999</v>
          </cell>
          <cell r="AX75">
            <v>1431945.0393999999</v>
          </cell>
          <cell r="AY75">
            <v>119328.7533</v>
          </cell>
          <cell r="AZ75">
            <v>141297.60000000001</v>
          </cell>
          <cell r="BA75">
            <v>149210.26560000001</v>
          </cell>
          <cell r="BB75">
            <v>158060.81280000001</v>
          </cell>
          <cell r="BC75">
            <v>8850.5472000000009</v>
          </cell>
          <cell r="BD75">
            <v>737.54560000000004</v>
          </cell>
          <cell r="BE75">
            <v>24521.07</v>
          </cell>
          <cell r="BF75">
            <v>25894.249899999999</v>
          </cell>
          <cell r="BG75">
            <v>28042.2173</v>
          </cell>
          <cell r="BH75">
            <v>2147.9674</v>
          </cell>
          <cell r="BI75">
            <v>178.9973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1.0515000000000001</v>
          </cell>
          <cell r="BP75">
            <v>3998599.4550999999</v>
          </cell>
          <cell r="BQ75">
            <v>4204527.3269999996</v>
          </cell>
          <cell r="BR75">
            <v>5573367.1354999999</v>
          </cell>
          <cell r="BS75">
            <v>1368839.8085</v>
          </cell>
          <cell r="BT75">
            <v>114069.984</v>
          </cell>
          <cell r="BU75">
            <v>12493.638000000001</v>
          </cell>
          <cell r="BV75">
            <v>13137.0604</v>
          </cell>
          <cell r="BW75">
            <v>17414.0056</v>
          </cell>
          <cell r="BX75">
            <v>4276.9452000000001</v>
          </cell>
          <cell r="BY75">
            <v>356.41210000000001</v>
          </cell>
          <cell r="BZ75">
            <v>1.056</v>
          </cell>
          <cell r="CA75">
            <v>16788740.546300001</v>
          </cell>
          <cell r="CB75">
            <v>17728910.016899999</v>
          </cell>
          <cell r="CC75">
            <v>19180335.9197</v>
          </cell>
          <cell r="CD75">
            <v>1451425.9029000001</v>
          </cell>
          <cell r="CE75">
            <v>120952.1586</v>
          </cell>
          <cell r="CF75">
            <v>25485.748599999999</v>
          </cell>
          <cell r="CG75">
            <v>26912.950499999999</v>
          </cell>
          <cell r="CH75">
            <v>29145.415300000001</v>
          </cell>
          <cell r="CI75">
            <v>2232.4648000000002</v>
          </cell>
          <cell r="CJ75">
            <v>186.03870000000001</v>
          </cell>
          <cell r="CK75">
            <v>1.0515000000000001</v>
          </cell>
          <cell r="CL75">
            <v>6121974.4116000002</v>
          </cell>
          <cell r="CM75">
            <v>6437256.0937999999</v>
          </cell>
          <cell r="CN75">
            <v>8532990.7414999995</v>
          </cell>
          <cell r="CO75">
            <v>2095734.6477000001</v>
          </cell>
          <cell r="CP75">
            <v>174644.554</v>
          </cell>
          <cell r="CQ75">
            <v>56607.307800000002</v>
          </cell>
          <cell r="CR75">
            <v>59522.584199999998</v>
          </cell>
          <cell r="CS75">
            <v>78900.9522</v>
          </cell>
          <cell r="CT75">
            <v>19378.367999999999</v>
          </cell>
          <cell r="CU75">
            <v>1614.864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152416.92000000001</v>
          </cell>
          <cell r="DT75">
            <v>152416.92000000001</v>
          </cell>
          <cell r="DU75">
            <v>12701.41</v>
          </cell>
          <cell r="DV75">
            <v>0</v>
          </cell>
          <cell r="DW75">
            <v>0</v>
          </cell>
          <cell r="DX75">
            <v>652183.19999999995</v>
          </cell>
          <cell r="DY75">
            <v>652183.19999999995</v>
          </cell>
          <cell r="DZ75">
            <v>54348.6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44698046.827399999</v>
          </cell>
          <cell r="EG75">
            <v>47155283.913099997</v>
          </cell>
          <cell r="EH75">
            <v>53540115.604099996</v>
          </cell>
          <cell r="EI75">
            <v>6384831.6909999996</v>
          </cell>
          <cell r="EJ75">
            <v>532069.30759999994</v>
          </cell>
          <cell r="EK75">
            <v>44698046.827399999</v>
          </cell>
          <cell r="EL75">
            <v>47155283.913099997</v>
          </cell>
          <cell r="EM75">
            <v>54344715.724100001</v>
          </cell>
          <cell r="EN75">
            <v>7189431.8109999998</v>
          </cell>
          <cell r="EO75">
            <v>599119.31759999995</v>
          </cell>
          <cell r="EP75">
            <v>1466735.2000000002</v>
          </cell>
          <cell r="EQ75">
            <v>2148</v>
          </cell>
          <cell r="ER75">
            <v>9660.5199999999986</v>
          </cell>
          <cell r="ES75">
            <v>0</v>
          </cell>
          <cell r="ET75">
            <v>1457877.2400000002</v>
          </cell>
          <cell r="EU75">
            <v>2232.48</v>
          </cell>
          <cell r="EV75">
            <v>2095734.6000000003</v>
          </cell>
          <cell r="EW75">
            <v>19378.320000000003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6426883.1600000011</v>
          </cell>
        </row>
        <row r="76">
          <cell r="A76" t="str">
            <v>500014_2013</v>
          </cell>
          <cell r="B76" t="str">
            <v>500014</v>
          </cell>
          <cell r="C76" t="str">
            <v>Yes</v>
          </cell>
          <cell r="D76" t="str">
            <v>PPS</v>
          </cell>
          <cell r="E76" t="str">
            <v>5</v>
          </cell>
          <cell r="F76">
            <v>2013</v>
          </cell>
          <cell r="G76">
            <v>1</v>
          </cell>
          <cell r="H76">
            <v>1</v>
          </cell>
          <cell r="I76">
            <v>1</v>
          </cell>
          <cell r="J76">
            <v>1</v>
          </cell>
          <cell r="K76">
            <v>0</v>
          </cell>
          <cell r="L76">
            <v>0</v>
          </cell>
          <cell r="M76">
            <v>1833597.48</v>
          </cell>
          <cell r="N76">
            <v>13399.8</v>
          </cell>
          <cell r="O76">
            <v>2564.4</v>
          </cell>
          <cell r="P76">
            <v>0</v>
          </cell>
          <cell r="Q76">
            <v>0</v>
          </cell>
          <cell r="R76">
            <v>1755874.32</v>
          </cell>
          <cell r="S76">
            <v>35834.160000000003</v>
          </cell>
          <cell r="T76">
            <v>2665.32</v>
          </cell>
          <cell r="U76">
            <v>54.36</v>
          </cell>
          <cell r="V76">
            <v>1758539.64</v>
          </cell>
          <cell r="W76">
            <v>35888.519999999997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1439397.12</v>
          </cell>
          <cell r="AF76">
            <v>4497.4799999999996</v>
          </cell>
          <cell r="AG76">
            <v>1439397.12</v>
          </cell>
          <cell r="AH76">
            <v>4497.4799999999996</v>
          </cell>
          <cell r="AI76">
            <v>160957.20000000001</v>
          </cell>
          <cell r="AJ76">
            <v>685803.6</v>
          </cell>
          <cell r="AK76">
            <v>1849561.68</v>
          </cell>
          <cell r="AL76">
            <v>2203760.04</v>
          </cell>
          <cell r="AM76">
            <v>20377.2</v>
          </cell>
          <cell r="AN76">
            <v>2224137.2400000002</v>
          </cell>
          <cell r="AO76">
            <v>44974.68</v>
          </cell>
          <cell r="AP76">
            <v>415.92</v>
          </cell>
          <cell r="AQ76">
            <v>45390.6</v>
          </cell>
          <cell r="AR76">
            <v>1443894.6</v>
          </cell>
          <cell r="AS76">
            <v>0</v>
          </cell>
          <cell r="AT76">
            <v>1.1151</v>
          </cell>
          <cell r="AU76">
            <v>17528327.050000001</v>
          </cell>
          <cell r="AV76">
            <v>19545837.493500002</v>
          </cell>
          <cell r="AW76">
            <v>21379434.950199999</v>
          </cell>
          <cell r="AX76">
            <v>1833597.4567</v>
          </cell>
          <cell r="AY76">
            <v>152799.78810000001</v>
          </cell>
          <cell r="AZ76">
            <v>141297.60000000001</v>
          </cell>
          <cell r="BA76">
            <v>157560.95379999999</v>
          </cell>
          <cell r="BB76">
            <v>170960.79819999999</v>
          </cell>
          <cell r="BC76">
            <v>13399.844499999999</v>
          </cell>
          <cell r="BD76">
            <v>1116.6537000000001</v>
          </cell>
          <cell r="BE76">
            <v>24521.07</v>
          </cell>
          <cell r="BF76">
            <v>27343.445199999998</v>
          </cell>
          <cell r="BG76">
            <v>29907.8518</v>
          </cell>
          <cell r="BH76">
            <v>2564.4065999999998</v>
          </cell>
          <cell r="BI76">
            <v>213.70060000000001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1.1056999999999999</v>
          </cell>
          <cell r="BP76">
            <v>3998599.4550999999</v>
          </cell>
          <cell r="BQ76">
            <v>4421251.4175000004</v>
          </cell>
          <cell r="BR76">
            <v>5860648.6369000003</v>
          </cell>
          <cell r="BS76">
            <v>1439397.2194000001</v>
          </cell>
          <cell r="BT76">
            <v>119949.7683</v>
          </cell>
          <cell r="BU76">
            <v>12493.638000000001</v>
          </cell>
          <cell r="BV76">
            <v>13814.2155</v>
          </cell>
          <cell r="BW76">
            <v>18311.617699999999</v>
          </cell>
          <cell r="BX76">
            <v>4497.4021000000002</v>
          </cell>
          <cell r="BY76">
            <v>374.7835</v>
          </cell>
          <cell r="BZ76">
            <v>1.1151</v>
          </cell>
          <cell r="CA76">
            <v>16788740.546300001</v>
          </cell>
          <cell r="CB76">
            <v>18721124.5832</v>
          </cell>
          <cell r="CC76">
            <v>20476998.9443</v>
          </cell>
          <cell r="CD76">
            <v>1755874.3611000001</v>
          </cell>
          <cell r="CE76">
            <v>146322.8634</v>
          </cell>
          <cell r="CF76">
            <v>25485.748599999999</v>
          </cell>
          <cell r="CG76">
            <v>28419.158299999999</v>
          </cell>
          <cell r="CH76">
            <v>31084.449199999999</v>
          </cell>
          <cell r="CI76">
            <v>2665.2909</v>
          </cell>
          <cell r="CJ76">
            <v>222.10759999999999</v>
          </cell>
          <cell r="CK76">
            <v>1.1056999999999999</v>
          </cell>
          <cell r="CL76">
            <v>6121974.4116000002</v>
          </cell>
          <cell r="CM76">
            <v>6769067.1069</v>
          </cell>
          <cell r="CN76">
            <v>8972827.2589999996</v>
          </cell>
          <cell r="CO76">
            <v>2203760.1521000001</v>
          </cell>
          <cell r="CP76">
            <v>183646.67929999999</v>
          </cell>
          <cell r="CQ76">
            <v>56607.307800000002</v>
          </cell>
          <cell r="CR76">
            <v>62590.700199999999</v>
          </cell>
          <cell r="CS76">
            <v>82967.934200000003</v>
          </cell>
          <cell r="CT76">
            <v>20377.234</v>
          </cell>
          <cell r="CU76">
            <v>1698.1027999999999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160957.20000000001</v>
          </cell>
          <cell r="DT76">
            <v>160957.20000000001</v>
          </cell>
          <cell r="DU76">
            <v>13413.1</v>
          </cell>
          <cell r="DV76">
            <v>0</v>
          </cell>
          <cell r="DW76">
            <v>0</v>
          </cell>
          <cell r="DX76">
            <v>685803.6</v>
          </cell>
          <cell r="DY76">
            <v>685803.6</v>
          </cell>
          <cell r="DZ76">
            <v>57150.3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44698046.827399999</v>
          </cell>
          <cell r="EG76">
            <v>49747009.074000001</v>
          </cell>
          <cell r="EH76">
            <v>57023142.441600002</v>
          </cell>
          <cell r="EI76">
            <v>7276133.3676000005</v>
          </cell>
          <cell r="EJ76">
            <v>606344.4473</v>
          </cell>
          <cell r="EK76">
            <v>44698046.827399999</v>
          </cell>
          <cell r="EL76">
            <v>49747009.074000001</v>
          </cell>
          <cell r="EM76">
            <v>57869903.241599999</v>
          </cell>
          <cell r="EN76">
            <v>8122894.1676000003</v>
          </cell>
          <cell r="EO76">
            <v>676907.84730000002</v>
          </cell>
          <cell r="EP76">
            <v>1833597.4800000002</v>
          </cell>
          <cell r="EQ76">
            <v>2564.3999999999996</v>
          </cell>
          <cell r="ER76">
            <v>13399.799999999997</v>
          </cell>
          <cell r="ES76">
            <v>0</v>
          </cell>
          <cell r="ET76">
            <v>1755874.3199999994</v>
          </cell>
          <cell r="EU76">
            <v>2665.3200000000011</v>
          </cell>
          <cell r="EV76">
            <v>2203760.0399999996</v>
          </cell>
          <cell r="EW76">
            <v>20377.199999999997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7276133.1599999992</v>
          </cell>
        </row>
        <row r="77">
          <cell r="A77" t="str">
            <v>500015_2011</v>
          </cell>
          <cell r="B77" t="str">
            <v>500015</v>
          </cell>
          <cell r="C77" t="str">
            <v>Yes</v>
          </cell>
          <cell r="D77" t="str">
            <v>PPS</v>
          </cell>
          <cell r="E77" t="str">
            <v>5</v>
          </cell>
          <cell r="F77">
            <v>2011</v>
          </cell>
          <cell r="G77">
            <v>1</v>
          </cell>
          <cell r="H77">
            <v>1</v>
          </cell>
          <cell r="I77">
            <v>1</v>
          </cell>
          <cell r="J77">
            <v>1</v>
          </cell>
          <cell r="K77">
            <v>0</v>
          </cell>
          <cell r="L77">
            <v>0</v>
          </cell>
          <cell r="M77">
            <v>1160426.8799999999</v>
          </cell>
          <cell r="N77">
            <v>56585.279999999999</v>
          </cell>
          <cell r="O77">
            <v>348.24</v>
          </cell>
          <cell r="P77">
            <v>0</v>
          </cell>
          <cell r="Q77">
            <v>0</v>
          </cell>
          <cell r="R77">
            <v>472494.6</v>
          </cell>
          <cell r="S77">
            <v>9642.7199999999993</v>
          </cell>
          <cell r="T77">
            <v>3586.08</v>
          </cell>
          <cell r="U77">
            <v>73.2</v>
          </cell>
          <cell r="V77">
            <v>476080.68</v>
          </cell>
          <cell r="W77">
            <v>9715.92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726979.56</v>
          </cell>
          <cell r="AF77">
            <v>1807.08</v>
          </cell>
          <cell r="AG77">
            <v>726979.56</v>
          </cell>
          <cell r="AH77">
            <v>1807.08</v>
          </cell>
          <cell r="AI77">
            <v>38298.720000000001</v>
          </cell>
          <cell r="AJ77">
            <v>186671.52</v>
          </cell>
          <cell r="AK77">
            <v>1217360.3999999999</v>
          </cell>
          <cell r="AL77">
            <v>829486.2</v>
          </cell>
          <cell r="AM77">
            <v>8103.12</v>
          </cell>
          <cell r="AN77">
            <v>837589.32</v>
          </cell>
          <cell r="AO77">
            <v>16928.28</v>
          </cell>
          <cell r="AP77">
            <v>165.36</v>
          </cell>
          <cell r="AQ77">
            <v>17093.64</v>
          </cell>
          <cell r="AR77">
            <v>728786.64</v>
          </cell>
          <cell r="AS77">
            <v>0</v>
          </cell>
          <cell r="AT77">
            <v>1</v>
          </cell>
          <cell r="AU77">
            <v>6878881.7400000002</v>
          </cell>
          <cell r="AV77">
            <v>6878881.7400000002</v>
          </cell>
          <cell r="AW77">
            <v>8039308.6500000004</v>
          </cell>
          <cell r="AX77">
            <v>1160426.9099999999</v>
          </cell>
          <cell r="AY77">
            <v>96702.242499999993</v>
          </cell>
          <cell r="AZ77">
            <v>319472.65000000002</v>
          </cell>
          <cell r="BA77">
            <v>319472.65000000002</v>
          </cell>
          <cell r="BB77">
            <v>376057.97</v>
          </cell>
          <cell r="BC77">
            <v>56585.32</v>
          </cell>
          <cell r="BD77">
            <v>4715.4432999999999</v>
          </cell>
          <cell r="BE77">
            <v>1966.08</v>
          </cell>
          <cell r="BF77">
            <v>1966.08</v>
          </cell>
          <cell r="BG77">
            <v>2314.31</v>
          </cell>
          <cell r="BH77">
            <v>348.23</v>
          </cell>
          <cell r="BI77">
            <v>29.019200000000001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1</v>
          </cell>
          <cell r="BP77">
            <v>1709100.2278</v>
          </cell>
          <cell r="BQ77">
            <v>1709100.2278</v>
          </cell>
          <cell r="BR77">
            <v>2436079.7998000002</v>
          </cell>
          <cell r="BS77">
            <v>726979.57200000004</v>
          </cell>
          <cell r="BT77">
            <v>60581.631000000001</v>
          </cell>
          <cell r="BU77">
            <v>4248.4483</v>
          </cell>
          <cell r="BV77">
            <v>4248.4483</v>
          </cell>
          <cell r="BW77">
            <v>6055.5596999999998</v>
          </cell>
          <cell r="BX77">
            <v>1807.1114</v>
          </cell>
          <cell r="BY77">
            <v>150.5926</v>
          </cell>
          <cell r="BZ77">
            <v>1</v>
          </cell>
          <cell r="CA77">
            <v>2667637.5482000001</v>
          </cell>
          <cell r="CB77">
            <v>2667637.5482000001</v>
          </cell>
          <cell r="CC77">
            <v>3140132.1738999998</v>
          </cell>
          <cell r="CD77">
            <v>472494.62569999998</v>
          </cell>
          <cell r="CE77">
            <v>39374.552100000001</v>
          </cell>
          <cell r="CF77">
            <v>20246.298699999999</v>
          </cell>
          <cell r="CG77">
            <v>20246.298699999999</v>
          </cell>
          <cell r="CH77">
            <v>23832.3433</v>
          </cell>
          <cell r="CI77">
            <v>3586.0446000000002</v>
          </cell>
          <cell r="CJ77">
            <v>298.83710000000002</v>
          </cell>
          <cell r="CK77">
            <v>1</v>
          </cell>
          <cell r="CL77">
            <v>1950089.0961</v>
          </cell>
          <cell r="CM77">
            <v>1950089.0961</v>
          </cell>
          <cell r="CN77">
            <v>2779575.2577</v>
          </cell>
          <cell r="CO77">
            <v>829486.16159999999</v>
          </cell>
          <cell r="CP77">
            <v>69123.846799999999</v>
          </cell>
          <cell r="CQ77">
            <v>19050.144799999998</v>
          </cell>
          <cell r="CR77">
            <v>19050.144799999998</v>
          </cell>
          <cell r="CS77">
            <v>27153.277399999999</v>
          </cell>
          <cell r="CT77">
            <v>8103.1325999999999</v>
          </cell>
          <cell r="CU77">
            <v>675.26110000000006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38298.720000000001</v>
          </cell>
          <cell r="DT77">
            <v>38298.720000000001</v>
          </cell>
          <cell r="DU77">
            <v>3191.56</v>
          </cell>
          <cell r="DV77">
            <v>0</v>
          </cell>
          <cell r="DW77">
            <v>0</v>
          </cell>
          <cell r="DX77">
            <v>186671.52</v>
          </cell>
          <cell r="DY77">
            <v>186671.52</v>
          </cell>
          <cell r="DZ77">
            <v>15555.96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13570692.233899999</v>
          </cell>
          <cell r="EG77">
            <v>13570692.233899999</v>
          </cell>
          <cell r="EH77">
            <v>16830509.341800001</v>
          </cell>
          <cell r="EI77">
            <v>3259817.1079000002</v>
          </cell>
          <cell r="EJ77">
            <v>271651.42570000002</v>
          </cell>
          <cell r="EK77">
            <v>13570692.233899999</v>
          </cell>
          <cell r="EL77">
            <v>13570692.233899999</v>
          </cell>
          <cell r="EM77">
            <v>17055479.581799999</v>
          </cell>
          <cell r="EN77">
            <v>3484787.3478999999</v>
          </cell>
          <cell r="EO77">
            <v>290398.94569999998</v>
          </cell>
          <cell r="EP77">
            <v>1160426.8800000001</v>
          </cell>
          <cell r="EQ77">
            <v>348.23999999999995</v>
          </cell>
          <cell r="ER77">
            <v>56585.280000000006</v>
          </cell>
          <cell r="ES77">
            <v>0</v>
          </cell>
          <cell r="ET77">
            <v>472494.59999999992</v>
          </cell>
          <cell r="EU77">
            <v>3586.0800000000004</v>
          </cell>
          <cell r="EV77">
            <v>829486.19999999984</v>
          </cell>
          <cell r="EW77">
            <v>8103.1200000000017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3259817.04</v>
          </cell>
        </row>
        <row r="78">
          <cell r="A78" t="str">
            <v>500015_2012</v>
          </cell>
          <cell r="B78" t="str">
            <v>500015</v>
          </cell>
          <cell r="C78" t="str">
            <v>Yes</v>
          </cell>
          <cell r="D78" t="str">
            <v>PPS</v>
          </cell>
          <cell r="E78" t="str">
            <v>5</v>
          </cell>
          <cell r="F78">
            <v>2012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0</v>
          </cell>
          <cell r="L78">
            <v>0</v>
          </cell>
          <cell r="M78">
            <v>582905.4</v>
          </cell>
          <cell r="N78">
            <v>27984.720000000001</v>
          </cell>
          <cell r="O78">
            <v>172.2</v>
          </cell>
          <cell r="P78">
            <v>0</v>
          </cell>
          <cell r="Q78">
            <v>0</v>
          </cell>
          <cell r="R78">
            <v>233676</v>
          </cell>
          <cell r="S78">
            <v>4768.92</v>
          </cell>
          <cell r="T78">
            <v>1773.48</v>
          </cell>
          <cell r="U78">
            <v>36.24</v>
          </cell>
          <cell r="V78">
            <v>235449.48</v>
          </cell>
          <cell r="W78">
            <v>4805.16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585075.96</v>
          </cell>
          <cell r="AF78">
            <v>1454.4</v>
          </cell>
          <cell r="AG78">
            <v>585075.96</v>
          </cell>
          <cell r="AH78">
            <v>1454.4</v>
          </cell>
          <cell r="AI78">
            <v>40441.08</v>
          </cell>
          <cell r="AJ78">
            <v>196286.16</v>
          </cell>
          <cell r="AK78">
            <v>611062.31999999995</v>
          </cell>
          <cell r="AL78">
            <v>667573.68000000005</v>
          </cell>
          <cell r="AM78">
            <v>6521.52</v>
          </cell>
          <cell r="AN78">
            <v>674095.2</v>
          </cell>
          <cell r="AO78">
            <v>13623.96</v>
          </cell>
          <cell r="AP78">
            <v>133.08000000000001</v>
          </cell>
          <cell r="AQ78">
            <v>13757.04</v>
          </cell>
          <cell r="AR78">
            <v>586530.36</v>
          </cell>
          <cell r="AS78">
            <v>0</v>
          </cell>
          <cell r="AT78">
            <v>1.056</v>
          </cell>
          <cell r="AU78">
            <v>6878881.7400000002</v>
          </cell>
          <cell r="AV78">
            <v>7264099.1173999999</v>
          </cell>
          <cell r="AW78">
            <v>7847004.5069000004</v>
          </cell>
          <cell r="AX78">
            <v>582905.38939999999</v>
          </cell>
          <cell r="AY78">
            <v>48575.449099999998</v>
          </cell>
          <cell r="AZ78">
            <v>319472.65000000002</v>
          </cell>
          <cell r="BA78">
            <v>337363.11839999998</v>
          </cell>
          <cell r="BB78">
            <v>365347.83649999998</v>
          </cell>
          <cell r="BC78">
            <v>27984.718099999998</v>
          </cell>
          <cell r="BD78">
            <v>2332.0598</v>
          </cell>
          <cell r="BE78">
            <v>1966.08</v>
          </cell>
          <cell r="BF78">
            <v>2076.1804999999999</v>
          </cell>
          <cell r="BG78">
            <v>2248.4034999999999</v>
          </cell>
          <cell r="BH78">
            <v>172.22300000000001</v>
          </cell>
          <cell r="BI78">
            <v>14.351900000000001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1.0515000000000001</v>
          </cell>
          <cell r="BP78">
            <v>1709100.2278</v>
          </cell>
          <cell r="BQ78">
            <v>1797118.8895</v>
          </cell>
          <cell r="BR78">
            <v>2382194.9190000002</v>
          </cell>
          <cell r="BS78">
            <v>585076.02949999995</v>
          </cell>
          <cell r="BT78">
            <v>48756.335800000001</v>
          </cell>
          <cell r="BU78">
            <v>4248.4483</v>
          </cell>
          <cell r="BV78">
            <v>4467.2434000000003</v>
          </cell>
          <cell r="BW78">
            <v>5921.6147000000001</v>
          </cell>
          <cell r="BX78">
            <v>1454.3713</v>
          </cell>
          <cell r="BY78">
            <v>121.19759999999999</v>
          </cell>
          <cell r="BZ78">
            <v>1.056</v>
          </cell>
          <cell r="CA78">
            <v>2667637.5482000001</v>
          </cell>
          <cell r="CB78">
            <v>2817025.2508999999</v>
          </cell>
          <cell r="CC78">
            <v>3050701.2104000002</v>
          </cell>
          <cell r="CD78">
            <v>233675.9595</v>
          </cell>
          <cell r="CE78">
            <v>19472.996599999999</v>
          </cell>
          <cell r="CF78">
            <v>20246.298699999999</v>
          </cell>
          <cell r="CG78">
            <v>21380.091400000001</v>
          </cell>
          <cell r="CH78">
            <v>23153.598099999999</v>
          </cell>
          <cell r="CI78">
            <v>1773.5066999999999</v>
          </cell>
          <cell r="CJ78">
            <v>147.79220000000001</v>
          </cell>
          <cell r="CK78">
            <v>1.0515000000000001</v>
          </cell>
          <cell r="CL78">
            <v>1950089.0961</v>
          </cell>
          <cell r="CM78">
            <v>2050518.6845</v>
          </cell>
          <cell r="CN78">
            <v>2718092.3963000001</v>
          </cell>
          <cell r="CO78">
            <v>667573.71180000005</v>
          </cell>
          <cell r="CP78">
            <v>55631.142599999999</v>
          </cell>
          <cell r="CQ78">
            <v>19050.144799999998</v>
          </cell>
          <cell r="CR78">
            <v>20031.227299999999</v>
          </cell>
          <cell r="CS78">
            <v>26552.661199999999</v>
          </cell>
          <cell r="CT78">
            <v>6521.4339</v>
          </cell>
          <cell r="CU78">
            <v>543.45280000000002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40441.08</v>
          </cell>
          <cell r="DT78">
            <v>40441.08</v>
          </cell>
          <cell r="DU78">
            <v>3370.09</v>
          </cell>
          <cell r="DV78">
            <v>0</v>
          </cell>
          <cell r="DW78">
            <v>0</v>
          </cell>
          <cell r="DX78">
            <v>196286.16</v>
          </cell>
          <cell r="DY78">
            <v>196286.16</v>
          </cell>
          <cell r="DZ78">
            <v>16357.18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13570692.233899999</v>
          </cell>
          <cell r="EG78">
            <v>14314079.803400001</v>
          </cell>
          <cell r="EH78">
            <v>16421217.146600001</v>
          </cell>
          <cell r="EI78">
            <v>2107137.3432</v>
          </cell>
          <cell r="EJ78">
            <v>175594.77859999999</v>
          </cell>
          <cell r="EK78">
            <v>13570692.233899999</v>
          </cell>
          <cell r="EL78">
            <v>14314079.803400001</v>
          </cell>
          <cell r="EM78">
            <v>16657944.386600001</v>
          </cell>
          <cell r="EN78">
            <v>2343864.5832000002</v>
          </cell>
          <cell r="EO78">
            <v>195322.04860000001</v>
          </cell>
          <cell r="EP78">
            <v>582905.4</v>
          </cell>
          <cell r="EQ78">
            <v>172.19999999999996</v>
          </cell>
          <cell r="ER78">
            <v>27984.720000000005</v>
          </cell>
          <cell r="ES78">
            <v>0</v>
          </cell>
          <cell r="ET78">
            <v>233676</v>
          </cell>
          <cell r="EU78">
            <v>1773.4799999999998</v>
          </cell>
          <cell r="EV78">
            <v>667573.68000000005</v>
          </cell>
          <cell r="EW78">
            <v>6521.52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2107137.3600000003</v>
          </cell>
        </row>
        <row r="79">
          <cell r="A79" t="str">
            <v>500015_2013</v>
          </cell>
          <cell r="B79" t="str">
            <v>500015</v>
          </cell>
          <cell r="C79" t="str">
            <v>Yes</v>
          </cell>
          <cell r="D79" t="str">
            <v>PPS</v>
          </cell>
          <cell r="E79" t="str">
            <v>5</v>
          </cell>
          <cell r="F79">
            <v>2013</v>
          </cell>
          <cell r="G79">
            <v>1</v>
          </cell>
          <cell r="H79">
            <v>1</v>
          </cell>
          <cell r="I79">
            <v>1</v>
          </cell>
          <cell r="J79">
            <v>1</v>
          </cell>
          <cell r="K79">
            <v>0</v>
          </cell>
          <cell r="L79">
            <v>0</v>
          </cell>
          <cell r="M79">
            <v>643979.07999999996</v>
          </cell>
          <cell r="N79">
            <v>29550.959999999999</v>
          </cell>
          <cell r="O79">
            <v>181.8</v>
          </cell>
          <cell r="P79">
            <v>0</v>
          </cell>
          <cell r="Q79">
            <v>0</v>
          </cell>
          <cell r="R79">
            <v>246902.56</v>
          </cell>
          <cell r="S79">
            <v>5038.88</v>
          </cell>
          <cell r="T79">
            <v>1872.72</v>
          </cell>
          <cell r="U79">
            <v>38.159999999999997</v>
          </cell>
          <cell r="V79">
            <v>248775.28</v>
          </cell>
          <cell r="W79">
            <v>5077.04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615234</v>
          </cell>
          <cell r="AF79">
            <v>1529.28</v>
          </cell>
          <cell r="AG79">
            <v>615234</v>
          </cell>
          <cell r="AH79">
            <v>1529.28</v>
          </cell>
          <cell r="AI79">
            <v>42707.040000000001</v>
          </cell>
          <cell r="AJ79">
            <v>206404.8</v>
          </cell>
          <cell r="AK79">
            <v>673711.84</v>
          </cell>
          <cell r="AL79">
            <v>701984.04</v>
          </cell>
          <cell r="AM79">
            <v>6857.64</v>
          </cell>
          <cell r="AN79">
            <v>708841.68</v>
          </cell>
          <cell r="AO79">
            <v>14326.2</v>
          </cell>
          <cell r="AP79">
            <v>139.91999999999999</v>
          </cell>
          <cell r="AQ79">
            <v>14466.12</v>
          </cell>
          <cell r="AR79">
            <v>616763.28</v>
          </cell>
          <cell r="AS79">
            <v>0</v>
          </cell>
          <cell r="AT79">
            <v>1.1151</v>
          </cell>
          <cell r="AU79">
            <v>6878881.7400000002</v>
          </cell>
          <cell r="AV79">
            <v>7670641.0283000004</v>
          </cell>
          <cell r="AW79">
            <v>8286169.2477000002</v>
          </cell>
          <cell r="AX79">
            <v>615528.21950000001</v>
          </cell>
          <cell r="AY79">
            <v>51294.018300000003</v>
          </cell>
          <cell r="AZ79">
            <v>319472.65000000002</v>
          </cell>
          <cell r="BA79">
            <v>356243.95199999999</v>
          </cell>
          <cell r="BB79">
            <v>385794.8603</v>
          </cell>
          <cell r="BC79">
            <v>29550.908299999999</v>
          </cell>
          <cell r="BD79">
            <v>2462.5756999999999</v>
          </cell>
          <cell r="BE79">
            <v>1966.08</v>
          </cell>
          <cell r="BF79">
            <v>2192.3757999999998</v>
          </cell>
          <cell r="BG79">
            <v>2374.2375000000002</v>
          </cell>
          <cell r="BH79">
            <v>181.86170000000001</v>
          </cell>
          <cell r="BI79">
            <v>15.155099999999999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1.1056999999999999</v>
          </cell>
          <cell r="BP79">
            <v>1709100.2278</v>
          </cell>
          <cell r="BQ79">
            <v>1889752.1218999999</v>
          </cell>
          <cell r="BR79">
            <v>2504986.1359000001</v>
          </cell>
          <cell r="BS79">
            <v>615234.01410000003</v>
          </cell>
          <cell r="BT79">
            <v>51269.501199999999</v>
          </cell>
          <cell r="BU79">
            <v>4248.4483</v>
          </cell>
          <cell r="BV79">
            <v>4697.5092999999997</v>
          </cell>
          <cell r="BW79">
            <v>6226.8467000000001</v>
          </cell>
          <cell r="BX79">
            <v>1529.3375000000001</v>
          </cell>
          <cell r="BY79">
            <v>127.4448</v>
          </cell>
          <cell r="BZ79">
            <v>1.1151</v>
          </cell>
          <cell r="CA79">
            <v>2667637.5482000001</v>
          </cell>
          <cell r="CB79">
            <v>2974682.63</v>
          </cell>
          <cell r="CC79">
            <v>3221436.4770999998</v>
          </cell>
          <cell r="CD79">
            <v>246753.84710000001</v>
          </cell>
          <cell r="CE79">
            <v>20562.820599999999</v>
          </cell>
          <cell r="CF79">
            <v>20246.298699999999</v>
          </cell>
          <cell r="CG79">
            <v>22576.647700000001</v>
          </cell>
          <cell r="CH79">
            <v>24449.4103</v>
          </cell>
          <cell r="CI79">
            <v>1872.7626</v>
          </cell>
          <cell r="CJ79">
            <v>156.06360000000001</v>
          </cell>
          <cell r="CK79">
            <v>1.1056999999999999</v>
          </cell>
          <cell r="CL79">
            <v>1950089.0961</v>
          </cell>
          <cell r="CM79">
            <v>2156213.5136000002</v>
          </cell>
          <cell r="CN79">
            <v>2858197.5869</v>
          </cell>
          <cell r="CO79">
            <v>701984.07330000005</v>
          </cell>
          <cell r="CP79">
            <v>58498.6728</v>
          </cell>
          <cell r="CQ79">
            <v>19050.144799999998</v>
          </cell>
          <cell r="CR79">
            <v>21063.7451</v>
          </cell>
          <cell r="CS79">
            <v>27921.329000000002</v>
          </cell>
          <cell r="CT79">
            <v>6857.5838999999996</v>
          </cell>
          <cell r="CU79">
            <v>571.46529999999996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42707.040000000001</v>
          </cell>
          <cell r="DT79">
            <v>42707.040000000001</v>
          </cell>
          <cell r="DU79">
            <v>3558.92</v>
          </cell>
          <cell r="DV79">
            <v>0</v>
          </cell>
          <cell r="DW79">
            <v>0</v>
          </cell>
          <cell r="DX79">
            <v>206404.8</v>
          </cell>
          <cell r="DY79">
            <v>206404.8</v>
          </cell>
          <cell r="DZ79">
            <v>17200.400000000001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13570692.233899999</v>
          </cell>
          <cell r="EG79">
            <v>15098063.523600001</v>
          </cell>
          <cell r="EH79">
            <v>17317556.1314</v>
          </cell>
          <cell r="EI79">
            <v>2219492.6077999999</v>
          </cell>
          <cell r="EJ79">
            <v>184957.71729999999</v>
          </cell>
          <cell r="EK79">
            <v>13570692.233899999</v>
          </cell>
          <cell r="EL79">
            <v>15098063.523600001</v>
          </cell>
          <cell r="EM79">
            <v>17566667.9714</v>
          </cell>
          <cell r="EN79">
            <v>2468604.4478000002</v>
          </cell>
          <cell r="EO79">
            <v>205717.0373</v>
          </cell>
          <cell r="EP79">
            <v>643979.07999999996</v>
          </cell>
          <cell r="EQ79">
            <v>181.80000000000004</v>
          </cell>
          <cell r="ER79">
            <v>29550.960000000006</v>
          </cell>
          <cell r="ES79">
            <v>0</v>
          </cell>
          <cell r="ET79">
            <v>246902.55999999997</v>
          </cell>
          <cell r="EU79">
            <v>1872.7199999999996</v>
          </cell>
          <cell r="EV79">
            <v>701984.04</v>
          </cell>
          <cell r="EW79">
            <v>6857.6400000000021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2248092.08</v>
          </cell>
        </row>
        <row r="80">
          <cell r="A80" t="str">
            <v>500016_2011</v>
          </cell>
          <cell r="B80" t="str">
            <v>500016</v>
          </cell>
          <cell r="C80" t="str">
            <v>Yes</v>
          </cell>
          <cell r="D80" t="str">
            <v>PPS</v>
          </cell>
          <cell r="E80" t="str">
            <v>5</v>
          </cell>
          <cell r="F80">
            <v>2011</v>
          </cell>
          <cell r="G80">
            <v>1</v>
          </cell>
          <cell r="H80">
            <v>1</v>
          </cell>
          <cell r="I80">
            <v>1</v>
          </cell>
          <cell r="J80">
            <v>1</v>
          </cell>
          <cell r="K80">
            <v>0</v>
          </cell>
          <cell r="L80">
            <v>0</v>
          </cell>
          <cell r="M80">
            <v>1616260.68</v>
          </cell>
          <cell r="N80">
            <v>2401.8000000000002</v>
          </cell>
          <cell r="O80">
            <v>2371.6799999999998</v>
          </cell>
          <cell r="P80">
            <v>0</v>
          </cell>
          <cell r="Q80">
            <v>0</v>
          </cell>
          <cell r="R80">
            <v>844007.28</v>
          </cell>
          <cell r="S80">
            <v>17224.68</v>
          </cell>
          <cell r="T80">
            <v>4442.76</v>
          </cell>
          <cell r="U80">
            <v>90.72</v>
          </cell>
          <cell r="V80">
            <v>848450.04</v>
          </cell>
          <cell r="W80">
            <v>17315.400000000001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500979.48</v>
          </cell>
          <cell r="AF80">
            <v>987.24</v>
          </cell>
          <cell r="AG80">
            <v>500979.48</v>
          </cell>
          <cell r="AH80">
            <v>987.24</v>
          </cell>
          <cell r="AI80">
            <v>53135.76</v>
          </cell>
          <cell r="AJ80">
            <v>173771.04</v>
          </cell>
          <cell r="AK80">
            <v>1621034.16</v>
          </cell>
          <cell r="AL80">
            <v>666973.80000000005</v>
          </cell>
          <cell r="AM80">
            <v>9699.48</v>
          </cell>
          <cell r="AN80">
            <v>676673.28</v>
          </cell>
          <cell r="AO80">
            <v>13611.72</v>
          </cell>
          <cell r="AP80">
            <v>198</v>
          </cell>
          <cell r="AQ80">
            <v>13809.72</v>
          </cell>
          <cell r="AR80">
            <v>501966.72</v>
          </cell>
          <cell r="AS80">
            <v>0</v>
          </cell>
          <cell r="AT80">
            <v>1</v>
          </cell>
          <cell r="AU80">
            <v>9604362.0500000007</v>
          </cell>
          <cell r="AV80">
            <v>9604362.0500000007</v>
          </cell>
          <cell r="AW80">
            <v>11220622.68</v>
          </cell>
          <cell r="AX80">
            <v>1616260.63</v>
          </cell>
          <cell r="AY80">
            <v>134688.38579999999</v>
          </cell>
          <cell r="AZ80">
            <v>13560</v>
          </cell>
          <cell r="BA80">
            <v>13560</v>
          </cell>
          <cell r="BB80">
            <v>15961.76</v>
          </cell>
          <cell r="BC80">
            <v>2401.7600000000002</v>
          </cell>
          <cell r="BD80">
            <v>200.14670000000001</v>
          </cell>
          <cell r="BE80">
            <v>13390.2</v>
          </cell>
          <cell r="BF80">
            <v>13390.2</v>
          </cell>
          <cell r="BG80">
            <v>15761.88</v>
          </cell>
          <cell r="BH80">
            <v>2371.6799999999998</v>
          </cell>
          <cell r="BI80">
            <v>197.64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1</v>
          </cell>
          <cell r="BP80">
            <v>1177782.9123</v>
          </cell>
          <cell r="BQ80">
            <v>1177782.9123</v>
          </cell>
          <cell r="BR80">
            <v>1678762.3870999999</v>
          </cell>
          <cell r="BS80">
            <v>500979.47480000003</v>
          </cell>
          <cell r="BT80">
            <v>41748.289599999996</v>
          </cell>
          <cell r="BU80">
            <v>2320.8519000000001</v>
          </cell>
          <cell r="BV80">
            <v>2320.8519000000001</v>
          </cell>
          <cell r="BW80">
            <v>3308.0448999999999</v>
          </cell>
          <cell r="BX80">
            <v>987.19299999999998</v>
          </cell>
          <cell r="BY80">
            <v>82.266099999999994</v>
          </cell>
          <cell r="BZ80">
            <v>1</v>
          </cell>
          <cell r="CA80">
            <v>4765145.4107999997</v>
          </cell>
          <cell r="CB80">
            <v>4765145.4107999997</v>
          </cell>
          <cell r="CC80">
            <v>5609152.7350000003</v>
          </cell>
          <cell r="CD80">
            <v>844007.32420000003</v>
          </cell>
          <cell r="CE80">
            <v>70333.943700000003</v>
          </cell>
          <cell r="CF80">
            <v>25082.876199999999</v>
          </cell>
          <cell r="CG80">
            <v>25082.876199999999</v>
          </cell>
          <cell r="CH80">
            <v>29525.580399999999</v>
          </cell>
          <cell r="CI80">
            <v>4442.7042000000001</v>
          </cell>
          <cell r="CJ80">
            <v>370.2253</v>
          </cell>
          <cell r="CK80">
            <v>1</v>
          </cell>
          <cell r="CL80">
            <v>1568029.1229999999</v>
          </cell>
          <cell r="CM80">
            <v>1568029.1229999999</v>
          </cell>
          <cell r="CN80">
            <v>2235002.9720000001</v>
          </cell>
          <cell r="CO80">
            <v>666973.84900000005</v>
          </cell>
          <cell r="CP80">
            <v>55581.1541</v>
          </cell>
          <cell r="CQ80">
            <v>22802.976999999999</v>
          </cell>
          <cell r="CR80">
            <v>22802.976999999999</v>
          </cell>
          <cell r="CS80">
            <v>32502.4074</v>
          </cell>
          <cell r="CT80">
            <v>9699.4303999999993</v>
          </cell>
          <cell r="CU80">
            <v>808.28589999999997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53135.76</v>
          </cell>
          <cell r="DT80">
            <v>53135.76</v>
          </cell>
          <cell r="DU80">
            <v>4427.9799999999996</v>
          </cell>
          <cell r="DV80">
            <v>0</v>
          </cell>
          <cell r="DW80">
            <v>0</v>
          </cell>
          <cell r="DX80">
            <v>173771.04</v>
          </cell>
          <cell r="DY80">
            <v>173771.04</v>
          </cell>
          <cell r="DZ80">
            <v>14480.92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17192476.4012</v>
          </cell>
          <cell r="EG80">
            <v>17192476.4012</v>
          </cell>
          <cell r="EH80">
            <v>20840600.446800001</v>
          </cell>
          <cell r="EI80">
            <v>3648124.0455999998</v>
          </cell>
          <cell r="EJ80">
            <v>304010.3371</v>
          </cell>
          <cell r="EK80">
            <v>17192476.4012</v>
          </cell>
          <cell r="EL80">
            <v>17192476.4012</v>
          </cell>
          <cell r="EM80">
            <v>21067507.246800002</v>
          </cell>
          <cell r="EN80">
            <v>3875030.8456000001</v>
          </cell>
          <cell r="EO80">
            <v>322919.23710000003</v>
          </cell>
          <cell r="EP80">
            <v>1616260.6800000006</v>
          </cell>
          <cell r="EQ80">
            <v>2371.6799999999994</v>
          </cell>
          <cell r="ER80">
            <v>2401.8000000000006</v>
          </cell>
          <cell r="ES80">
            <v>0</v>
          </cell>
          <cell r="ET80">
            <v>844007.2799999998</v>
          </cell>
          <cell r="EU80">
            <v>4442.76</v>
          </cell>
          <cell r="EV80">
            <v>666973.80000000016</v>
          </cell>
          <cell r="EW80">
            <v>9699.48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3648124.2000000007</v>
          </cell>
        </row>
        <row r="81">
          <cell r="A81" t="str">
            <v>500016_2012</v>
          </cell>
          <cell r="B81" t="str">
            <v>500016</v>
          </cell>
          <cell r="C81" t="str">
            <v>Yes</v>
          </cell>
          <cell r="D81" t="str">
            <v>PPS</v>
          </cell>
          <cell r="E81" t="str">
            <v>5</v>
          </cell>
          <cell r="F81">
            <v>2012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0</v>
          </cell>
          <cell r="L81">
            <v>0</v>
          </cell>
          <cell r="M81">
            <v>814004.64</v>
          </cell>
          <cell r="N81">
            <v>1187.76</v>
          </cell>
          <cell r="O81">
            <v>1172.8800000000001</v>
          </cell>
          <cell r="P81">
            <v>0</v>
          </cell>
          <cell r="Q81">
            <v>0</v>
          </cell>
          <cell r="R81">
            <v>417410.52</v>
          </cell>
          <cell r="S81">
            <v>8518.56</v>
          </cell>
          <cell r="T81">
            <v>2197.1999999999998</v>
          </cell>
          <cell r="U81">
            <v>44.88</v>
          </cell>
          <cell r="V81">
            <v>419607.72</v>
          </cell>
          <cell r="W81">
            <v>8563.44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403190.16</v>
          </cell>
          <cell r="AF81">
            <v>794.52</v>
          </cell>
          <cell r="AG81">
            <v>403190.16</v>
          </cell>
          <cell r="AH81">
            <v>794.52</v>
          </cell>
          <cell r="AI81">
            <v>56108.04</v>
          </cell>
          <cell r="AJ81">
            <v>182721.24</v>
          </cell>
          <cell r="AK81">
            <v>816365.28</v>
          </cell>
          <cell r="AL81">
            <v>536782.92000000004</v>
          </cell>
          <cell r="AM81">
            <v>7806.12</v>
          </cell>
          <cell r="AN81">
            <v>544589.04</v>
          </cell>
          <cell r="AO81">
            <v>10954.8</v>
          </cell>
          <cell r="AP81">
            <v>159.36000000000001</v>
          </cell>
          <cell r="AQ81">
            <v>11114.16</v>
          </cell>
          <cell r="AR81">
            <v>403984.68</v>
          </cell>
          <cell r="AS81">
            <v>0</v>
          </cell>
          <cell r="AT81">
            <v>1.056</v>
          </cell>
          <cell r="AU81">
            <v>9604362.0500000007</v>
          </cell>
          <cell r="AV81">
            <v>10142206.3248</v>
          </cell>
          <cell r="AW81">
            <v>10956210.946599999</v>
          </cell>
          <cell r="AX81">
            <v>814004.62179999996</v>
          </cell>
          <cell r="AY81">
            <v>67833.718500000003</v>
          </cell>
          <cell r="AZ81">
            <v>13560</v>
          </cell>
          <cell r="BA81">
            <v>14319.36</v>
          </cell>
          <cell r="BB81">
            <v>15507.169900000001</v>
          </cell>
          <cell r="BC81">
            <v>1187.8099</v>
          </cell>
          <cell r="BD81">
            <v>98.984200000000001</v>
          </cell>
          <cell r="BE81">
            <v>13390.2</v>
          </cell>
          <cell r="BF81">
            <v>14140.0512</v>
          </cell>
          <cell r="BG81">
            <v>15312.982099999999</v>
          </cell>
          <cell r="BH81">
            <v>1172.9309000000001</v>
          </cell>
          <cell r="BI81">
            <v>97.744200000000006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1.0515000000000001</v>
          </cell>
          <cell r="BP81">
            <v>1177782.9123</v>
          </cell>
          <cell r="BQ81">
            <v>1238438.7323</v>
          </cell>
          <cell r="BR81">
            <v>1641628.8452999999</v>
          </cell>
          <cell r="BS81">
            <v>403190.11300000001</v>
          </cell>
          <cell r="BT81">
            <v>33599.176099999997</v>
          </cell>
          <cell r="BU81">
            <v>2320.8519000000001</v>
          </cell>
          <cell r="BV81">
            <v>2440.3757999999998</v>
          </cell>
          <cell r="BW81">
            <v>3234.8724999999999</v>
          </cell>
          <cell r="BX81">
            <v>794.49670000000003</v>
          </cell>
          <cell r="BY81">
            <v>66.208100000000002</v>
          </cell>
          <cell r="BZ81">
            <v>1.056</v>
          </cell>
          <cell r="CA81">
            <v>4765145.4107999997</v>
          </cell>
          <cell r="CB81">
            <v>5031993.5537999999</v>
          </cell>
          <cell r="CC81">
            <v>5449404.0598999998</v>
          </cell>
          <cell r="CD81">
            <v>417410.5061</v>
          </cell>
          <cell r="CE81">
            <v>34784.2088</v>
          </cell>
          <cell r="CF81">
            <v>25082.876199999999</v>
          </cell>
          <cell r="CG81">
            <v>26487.5173</v>
          </cell>
          <cell r="CH81">
            <v>28684.691800000001</v>
          </cell>
          <cell r="CI81">
            <v>2197.1745000000001</v>
          </cell>
          <cell r="CJ81">
            <v>183.09790000000001</v>
          </cell>
          <cell r="CK81">
            <v>1.0515000000000001</v>
          </cell>
          <cell r="CL81">
            <v>1568029.1229999999</v>
          </cell>
          <cell r="CM81">
            <v>1648782.6228</v>
          </cell>
          <cell r="CN81">
            <v>2185565.6192999999</v>
          </cell>
          <cell r="CO81">
            <v>536782.99639999995</v>
          </cell>
          <cell r="CP81">
            <v>44731.916400000002</v>
          </cell>
          <cell r="CQ81">
            <v>22802.976999999999</v>
          </cell>
          <cell r="CR81">
            <v>23977.330300000001</v>
          </cell>
          <cell r="CS81">
            <v>31783.466499999999</v>
          </cell>
          <cell r="CT81">
            <v>7806.1361999999999</v>
          </cell>
          <cell r="CU81">
            <v>650.51139999999998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56108.04</v>
          </cell>
          <cell r="DT81">
            <v>56108.04</v>
          </cell>
          <cell r="DU81">
            <v>4675.67</v>
          </cell>
          <cell r="DV81">
            <v>0</v>
          </cell>
          <cell r="DW81">
            <v>0</v>
          </cell>
          <cell r="DX81">
            <v>182721.24</v>
          </cell>
          <cell r="DY81">
            <v>182721.24</v>
          </cell>
          <cell r="DZ81">
            <v>15226.77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17192476.4012</v>
          </cell>
          <cell r="EG81">
            <v>18142785.868299998</v>
          </cell>
          <cell r="EH81">
            <v>20327332.653900001</v>
          </cell>
          <cell r="EI81">
            <v>2184546.7856000001</v>
          </cell>
          <cell r="EJ81">
            <v>182045.5655</v>
          </cell>
          <cell r="EK81">
            <v>17192476.4012</v>
          </cell>
          <cell r="EL81">
            <v>18142785.868299998</v>
          </cell>
          <cell r="EM81">
            <v>20566161.933899999</v>
          </cell>
          <cell r="EN81">
            <v>2423376.0655999999</v>
          </cell>
          <cell r="EO81">
            <v>201948.0055</v>
          </cell>
          <cell r="EP81">
            <v>814004.63999999978</v>
          </cell>
          <cell r="EQ81">
            <v>1172.8799999999999</v>
          </cell>
          <cell r="ER81">
            <v>1187.76</v>
          </cell>
          <cell r="ES81">
            <v>0</v>
          </cell>
          <cell r="ET81">
            <v>417410.52000000008</v>
          </cell>
          <cell r="EU81">
            <v>2197.1999999999994</v>
          </cell>
          <cell r="EV81">
            <v>536782.92000000016</v>
          </cell>
          <cell r="EW81">
            <v>7806.1200000000017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2184546.7200000002</v>
          </cell>
        </row>
        <row r="82">
          <cell r="A82" t="str">
            <v>500016_2013</v>
          </cell>
          <cell r="B82" t="str">
            <v>500016</v>
          </cell>
          <cell r="C82" t="str">
            <v>Yes</v>
          </cell>
          <cell r="D82" t="str">
            <v>PPS</v>
          </cell>
          <cell r="E82" t="str">
            <v>5</v>
          </cell>
          <cell r="F82">
            <v>2013</v>
          </cell>
          <cell r="G82">
            <v>1</v>
          </cell>
          <cell r="H82">
            <v>1</v>
          </cell>
          <cell r="I82">
            <v>1</v>
          </cell>
          <cell r="J82">
            <v>1</v>
          </cell>
          <cell r="K82">
            <v>0</v>
          </cell>
          <cell r="L82">
            <v>0</v>
          </cell>
          <cell r="M82">
            <v>1001479.06</v>
          </cell>
          <cell r="N82">
            <v>1418.16</v>
          </cell>
          <cell r="O82">
            <v>1400.4</v>
          </cell>
          <cell r="P82">
            <v>0</v>
          </cell>
          <cell r="Q82">
            <v>0</v>
          </cell>
          <cell r="R82">
            <v>498337.32</v>
          </cell>
          <cell r="S82">
            <v>10170.120000000001</v>
          </cell>
          <cell r="T82">
            <v>2623.08</v>
          </cell>
          <cell r="U82">
            <v>53.52</v>
          </cell>
          <cell r="V82">
            <v>500960.4</v>
          </cell>
          <cell r="W82">
            <v>10223.64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423972.72</v>
          </cell>
          <cell r="AF82">
            <v>835.56</v>
          </cell>
          <cell r="AG82">
            <v>423972.72</v>
          </cell>
          <cell r="AH82">
            <v>835.56</v>
          </cell>
          <cell r="AI82">
            <v>59251.92</v>
          </cell>
          <cell r="AJ82">
            <v>192140.64</v>
          </cell>
          <cell r="AK82">
            <v>1004297.62</v>
          </cell>
          <cell r="AL82">
            <v>564451.68000000005</v>
          </cell>
          <cell r="AM82">
            <v>8208.48</v>
          </cell>
          <cell r="AN82">
            <v>572660.16</v>
          </cell>
          <cell r="AO82">
            <v>11519.4</v>
          </cell>
          <cell r="AP82">
            <v>167.52</v>
          </cell>
          <cell r="AQ82">
            <v>11686.92</v>
          </cell>
          <cell r="AR82">
            <v>424808.28</v>
          </cell>
          <cell r="AS82">
            <v>0</v>
          </cell>
          <cell r="AT82">
            <v>1.1151</v>
          </cell>
          <cell r="AU82">
            <v>9604362.0500000007</v>
          </cell>
          <cell r="AV82">
            <v>10709824.122</v>
          </cell>
          <cell r="AW82">
            <v>11677841.0492</v>
          </cell>
          <cell r="AX82">
            <v>968016.92729999998</v>
          </cell>
          <cell r="AY82">
            <v>80668.077300000004</v>
          </cell>
          <cell r="AZ82">
            <v>13560</v>
          </cell>
          <cell r="BA82">
            <v>15120.755999999999</v>
          </cell>
          <cell r="BB82">
            <v>16538.850999999999</v>
          </cell>
          <cell r="BC82">
            <v>1418.095</v>
          </cell>
          <cell r="BD82">
            <v>118.1746</v>
          </cell>
          <cell r="BE82">
            <v>13390.2</v>
          </cell>
          <cell r="BF82">
            <v>14931.412</v>
          </cell>
          <cell r="BG82">
            <v>16331.7546</v>
          </cell>
          <cell r="BH82">
            <v>1400.3425999999999</v>
          </cell>
          <cell r="BI82">
            <v>116.6952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1.1056999999999999</v>
          </cell>
          <cell r="BP82">
            <v>1177782.9123</v>
          </cell>
          <cell r="BQ82">
            <v>1302274.5660999999</v>
          </cell>
          <cell r="BR82">
            <v>1726247.2794000001</v>
          </cell>
          <cell r="BS82">
            <v>423972.7132</v>
          </cell>
          <cell r="BT82">
            <v>35331.059399999998</v>
          </cell>
          <cell r="BU82">
            <v>2320.8519000000001</v>
          </cell>
          <cell r="BV82">
            <v>2566.1659</v>
          </cell>
          <cell r="BW82">
            <v>3401.6152999999999</v>
          </cell>
          <cell r="BX82">
            <v>835.44929999999999</v>
          </cell>
          <cell r="BY82">
            <v>69.620800000000003</v>
          </cell>
          <cell r="BZ82">
            <v>1.1151</v>
          </cell>
          <cell r="CA82">
            <v>4765145.4107999997</v>
          </cell>
          <cell r="CB82">
            <v>5313613.6475999998</v>
          </cell>
          <cell r="CC82">
            <v>5811950.9100000001</v>
          </cell>
          <cell r="CD82">
            <v>498337.26250000001</v>
          </cell>
          <cell r="CE82">
            <v>41528.105199999998</v>
          </cell>
          <cell r="CF82">
            <v>25082.876199999999</v>
          </cell>
          <cell r="CG82">
            <v>27969.915300000001</v>
          </cell>
          <cell r="CH82">
            <v>30593.073499999999</v>
          </cell>
          <cell r="CI82">
            <v>2623.1581999999999</v>
          </cell>
          <cell r="CJ82">
            <v>218.59649999999999</v>
          </cell>
          <cell r="CK82">
            <v>1.1056999999999999</v>
          </cell>
          <cell r="CL82">
            <v>1568029.1229999999</v>
          </cell>
          <cell r="CM82">
            <v>1733769.8012999999</v>
          </cell>
          <cell r="CN82">
            <v>2298221.4981</v>
          </cell>
          <cell r="CO82">
            <v>564451.69680000003</v>
          </cell>
          <cell r="CP82">
            <v>47037.6414</v>
          </cell>
          <cell r="CQ82">
            <v>22802.976999999999</v>
          </cell>
          <cell r="CR82">
            <v>25213.251700000001</v>
          </cell>
          <cell r="CS82">
            <v>33421.758399999999</v>
          </cell>
          <cell r="CT82">
            <v>8208.5066999999999</v>
          </cell>
          <cell r="CU82">
            <v>684.04219999999998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59251.92</v>
          </cell>
          <cell r="DT82">
            <v>59251.92</v>
          </cell>
          <cell r="DU82">
            <v>4937.66</v>
          </cell>
          <cell r="DV82">
            <v>0</v>
          </cell>
          <cell r="DW82">
            <v>0</v>
          </cell>
          <cell r="DX82">
            <v>192140.64</v>
          </cell>
          <cell r="DY82">
            <v>192140.64</v>
          </cell>
          <cell r="DZ82">
            <v>16011.72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17192476.4012</v>
          </cell>
          <cell r="EG82">
            <v>19145283.637899999</v>
          </cell>
          <cell r="EH82">
            <v>21614547.789500002</v>
          </cell>
          <cell r="EI82">
            <v>2469264.1516</v>
          </cell>
          <cell r="EJ82">
            <v>205772.01259999999</v>
          </cell>
          <cell r="EK82">
            <v>17192476.4012</v>
          </cell>
          <cell r="EL82">
            <v>19145283.637899999</v>
          </cell>
          <cell r="EM82">
            <v>21865940.3495</v>
          </cell>
          <cell r="EN82">
            <v>2720656.7116</v>
          </cell>
          <cell r="EO82">
            <v>226721.39259999999</v>
          </cell>
          <cell r="EP82">
            <v>1001479.0599999997</v>
          </cell>
          <cell r="EQ82">
            <v>1400.4000000000003</v>
          </cell>
          <cell r="ER82">
            <v>1418.1600000000005</v>
          </cell>
          <cell r="ES82">
            <v>0</v>
          </cell>
          <cell r="ET82">
            <v>498337.31999999989</v>
          </cell>
          <cell r="EU82">
            <v>2623.08</v>
          </cell>
          <cell r="EV82">
            <v>564451.68000000005</v>
          </cell>
          <cell r="EW82">
            <v>8208.48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2502726.4599999995</v>
          </cell>
        </row>
        <row r="83">
          <cell r="A83" t="str">
            <v>500019_2011</v>
          </cell>
          <cell r="B83" t="str">
            <v>500019</v>
          </cell>
          <cell r="C83" t="str">
            <v>Yes</v>
          </cell>
          <cell r="D83" t="str">
            <v>PPS</v>
          </cell>
          <cell r="E83" t="str">
            <v>5</v>
          </cell>
          <cell r="F83">
            <v>2011</v>
          </cell>
          <cell r="G83">
            <v>1</v>
          </cell>
          <cell r="H83">
            <v>1</v>
          </cell>
          <cell r="I83">
            <v>1</v>
          </cell>
          <cell r="J83">
            <v>1</v>
          </cell>
          <cell r="K83">
            <v>0</v>
          </cell>
          <cell r="L83">
            <v>0</v>
          </cell>
          <cell r="M83">
            <v>579247.68000000005</v>
          </cell>
          <cell r="N83">
            <v>0</v>
          </cell>
          <cell r="O83">
            <v>1020.24</v>
          </cell>
          <cell r="P83">
            <v>0</v>
          </cell>
          <cell r="Q83">
            <v>0</v>
          </cell>
          <cell r="R83">
            <v>517020.96</v>
          </cell>
          <cell r="S83">
            <v>10551.48</v>
          </cell>
          <cell r="T83">
            <v>5221.08</v>
          </cell>
          <cell r="U83">
            <v>106.56</v>
          </cell>
          <cell r="V83">
            <v>522242.04</v>
          </cell>
          <cell r="W83">
            <v>10658.04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1341642</v>
          </cell>
          <cell r="AF83">
            <v>781.8</v>
          </cell>
          <cell r="AG83">
            <v>1341642</v>
          </cell>
          <cell r="AH83">
            <v>781.8</v>
          </cell>
          <cell r="AI83">
            <v>36867.599999999999</v>
          </cell>
          <cell r="AJ83">
            <v>284724</v>
          </cell>
          <cell r="AK83">
            <v>580267.92000000004</v>
          </cell>
          <cell r="AL83">
            <v>937685.76</v>
          </cell>
          <cell r="AM83">
            <v>11142.6</v>
          </cell>
          <cell r="AN83">
            <v>948828.36</v>
          </cell>
          <cell r="AO83">
            <v>19136.400000000001</v>
          </cell>
          <cell r="AP83">
            <v>227.4</v>
          </cell>
          <cell r="AQ83">
            <v>19363.8</v>
          </cell>
          <cell r="AR83">
            <v>1342423.8</v>
          </cell>
          <cell r="AS83">
            <v>0</v>
          </cell>
          <cell r="AT83">
            <v>1</v>
          </cell>
          <cell r="AU83">
            <v>3412115.26</v>
          </cell>
          <cell r="AV83">
            <v>3412115.26</v>
          </cell>
          <cell r="AW83">
            <v>3991362.92</v>
          </cell>
          <cell r="AX83">
            <v>579247.66</v>
          </cell>
          <cell r="AY83">
            <v>48270.638299999999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5760.24</v>
          </cell>
          <cell r="BF83">
            <v>5760.24</v>
          </cell>
          <cell r="BG83">
            <v>6780.5</v>
          </cell>
          <cell r="BH83">
            <v>1020.26</v>
          </cell>
          <cell r="BI83">
            <v>85.021699999999996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1</v>
          </cell>
          <cell r="BP83">
            <v>3154147.0211</v>
          </cell>
          <cell r="BQ83">
            <v>3154147.0211</v>
          </cell>
          <cell r="BR83">
            <v>4495788.9708000002</v>
          </cell>
          <cell r="BS83">
            <v>1341641.9497</v>
          </cell>
          <cell r="BT83">
            <v>111803.4958</v>
          </cell>
          <cell r="BU83">
            <v>1837.9585</v>
          </cell>
          <cell r="BV83">
            <v>1837.9585</v>
          </cell>
          <cell r="BW83">
            <v>2619.7491</v>
          </cell>
          <cell r="BX83">
            <v>781.79060000000004</v>
          </cell>
          <cell r="BY83">
            <v>65.149199999999993</v>
          </cell>
          <cell r="BZ83">
            <v>1</v>
          </cell>
          <cell r="CA83">
            <v>2919026.8662999999</v>
          </cell>
          <cell r="CB83">
            <v>2919026.8662999999</v>
          </cell>
          <cell r="CC83">
            <v>3436047.8076999998</v>
          </cell>
          <cell r="CD83">
            <v>517020.94140000001</v>
          </cell>
          <cell r="CE83">
            <v>43085.078399999999</v>
          </cell>
          <cell r="CF83">
            <v>29477.749299999999</v>
          </cell>
          <cell r="CG83">
            <v>29477.749299999999</v>
          </cell>
          <cell r="CH83">
            <v>34698.877699999997</v>
          </cell>
          <cell r="CI83">
            <v>5221.1283999999996</v>
          </cell>
          <cell r="CJ83">
            <v>435.09399999999999</v>
          </cell>
          <cell r="CK83">
            <v>1</v>
          </cell>
          <cell r="CL83">
            <v>2204461.7963999999</v>
          </cell>
          <cell r="CM83">
            <v>2204461.7963999999</v>
          </cell>
          <cell r="CN83">
            <v>3142147.5805000002</v>
          </cell>
          <cell r="CO83">
            <v>937685.78410000005</v>
          </cell>
          <cell r="CP83">
            <v>78140.482000000004</v>
          </cell>
          <cell r="CQ83">
            <v>26195.926599999999</v>
          </cell>
          <cell r="CR83">
            <v>26195.926599999999</v>
          </cell>
          <cell r="CS83">
            <v>37338.580099999999</v>
          </cell>
          <cell r="CT83">
            <v>11142.6535</v>
          </cell>
          <cell r="CU83">
            <v>928.55449999999996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36867.599999999999</v>
          </cell>
          <cell r="DT83">
            <v>36867.599999999999</v>
          </cell>
          <cell r="DU83">
            <v>3072.3</v>
          </cell>
          <cell r="DV83">
            <v>0</v>
          </cell>
          <cell r="DW83">
            <v>0</v>
          </cell>
          <cell r="DX83">
            <v>284724</v>
          </cell>
          <cell r="DY83">
            <v>284724</v>
          </cell>
          <cell r="DZ83">
            <v>23727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11753022.8182</v>
          </cell>
          <cell r="EG83">
            <v>11753022.8182</v>
          </cell>
          <cell r="EH83">
            <v>15146784.9859</v>
          </cell>
          <cell r="EI83">
            <v>3393762.1677000001</v>
          </cell>
          <cell r="EJ83">
            <v>282813.51400000002</v>
          </cell>
          <cell r="EK83">
            <v>11753022.8182</v>
          </cell>
          <cell r="EL83">
            <v>11753022.8182</v>
          </cell>
          <cell r="EM83">
            <v>15468376.585899999</v>
          </cell>
          <cell r="EN83">
            <v>3715353.7677000002</v>
          </cell>
          <cell r="EO83">
            <v>309612.81400000001</v>
          </cell>
          <cell r="EP83">
            <v>579247.68000000005</v>
          </cell>
          <cell r="EQ83">
            <v>1020.2399999999999</v>
          </cell>
          <cell r="ER83">
            <v>0</v>
          </cell>
          <cell r="ES83">
            <v>0</v>
          </cell>
          <cell r="ET83">
            <v>517020.96000000014</v>
          </cell>
          <cell r="EU83">
            <v>5221.0800000000008</v>
          </cell>
          <cell r="EV83">
            <v>937685.75999999989</v>
          </cell>
          <cell r="EW83">
            <v>11142.599999999999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3393762.12</v>
          </cell>
        </row>
        <row r="84">
          <cell r="A84" t="str">
            <v>500019_2012</v>
          </cell>
          <cell r="B84" t="str">
            <v>500019</v>
          </cell>
          <cell r="C84" t="str">
            <v>Yes</v>
          </cell>
          <cell r="D84" t="str">
            <v>PPS</v>
          </cell>
          <cell r="E84" t="str">
            <v>5</v>
          </cell>
          <cell r="F84">
            <v>2012</v>
          </cell>
          <cell r="G84">
            <v>1</v>
          </cell>
          <cell r="H84">
            <v>1</v>
          </cell>
          <cell r="I84">
            <v>1</v>
          </cell>
          <cell r="J84">
            <v>1</v>
          </cell>
          <cell r="K84">
            <v>0</v>
          </cell>
          <cell r="L84">
            <v>0</v>
          </cell>
          <cell r="M84">
            <v>293524.44</v>
          </cell>
          <cell r="N84">
            <v>0</v>
          </cell>
          <cell r="O84">
            <v>504.6</v>
          </cell>
          <cell r="P84">
            <v>0</v>
          </cell>
          <cell r="Q84">
            <v>0</v>
          </cell>
          <cell r="R84">
            <v>255696.72</v>
          </cell>
          <cell r="S84">
            <v>5218.32</v>
          </cell>
          <cell r="T84">
            <v>2582.16</v>
          </cell>
          <cell r="U84">
            <v>52.68</v>
          </cell>
          <cell r="V84">
            <v>258278.88</v>
          </cell>
          <cell r="W84">
            <v>5271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1079758.56</v>
          </cell>
          <cell r="AF84">
            <v>629.16</v>
          </cell>
          <cell r="AG84">
            <v>1079758.56</v>
          </cell>
          <cell r="AH84">
            <v>629.16</v>
          </cell>
          <cell r="AI84">
            <v>38929.919999999998</v>
          </cell>
          <cell r="AJ84">
            <v>299388.96000000002</v>
          </cell>
          <cell r="AK84">
            <v>294029.03999999998</v>
          </cell>
          <cell r="AL84">
            <v>754652.88</v>
          </cell>
          <cell r="AM84">
            <v>8967.6</v>
          </cell>
          <cell r="AN84">
            <v>763620.48</v>
          </cell>
          <cell r="AO84">
            <v>15401.04</v>
          </cell>
          <cell r="AP84">
            <v>183</v>
          </cell>
          <cell r="AQ84">
            <v>15584.04</v>
          </cell>
          <cell r="AR84">
            <v>1080387.72</v>
          </cell>
          <cell r="AS84">
            <v>0</v>
          </cell>
          <cell r="AT84">
            <v>1.056</v>
          </cell>
          <cell r="AU84">
            <v>3412115.26</v>
          </cell>
          <cell r="AV84">
            <v>3603193.7146000001</v>
          </cell>
          <cell r="AW84">
            <v>3894004.6570000001</v>
          </cell>
          <cell r="AX84">
            <v>290810.9424</v>
          </cell>
          <cell r="AY84">
            <v>24234.245200000001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5760.24</v>
          </cell>
          <cell r="BF84">
            <v>6082.8134</v>
          </cell>
          <cell r="BG84">
            <v>6587.3914000000004</v>
          </cell>
          <cell r="BH84">
            <v>504.5779</v>
          </cell>
          <cell r="BI84">
            <v>42.048200000000001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1.0515000000000001</v>
          </cell>
          <cell r="BP84">
            <v>3154147.0211</v>
          </cell>
          <cell r="BQ84">
            <v>3316585.5926999999</v>
          </cell>
          <cell r="BR84">
            <v>4396344.1608999996</v>
          </cell>
          <cell r="BS84">
            <v>1079758.5682000001</v>
          </cell>
          <cell r="BT84">
            <v>89979.880699999994</v>
          </cell>
          <cell r="BU84">
            <v>1837.9585</v>
          </cell>
          <cell r="BV84">
            <v>1932.6134</v>
          </cell>
          <cell r="BW84">
            <v>2561.8011000000001</v>
          </cell>
          <cell r="BX84">
            <v>629.18769999999995</v>
          </cell>
          <cell r="BY84">
            <v>52.432299999999998</v>
          </cell>
          <cell r="BZ84">
            <v>1.056</v>
          </cell>
          <cell r="CA84">
            <v>2919026.8662999999</v>
          </cell>
          <cell r="CB84">
            <v>3082492.3708000001</v>
          </cell>
          <cell r="CC84">
            <v>3338189.1891000001</v>
          </cell>
          <cell r="CD84">
            <v>255696.81830000001</v>
          </cell>
          <cell r="CE84">
            <v>21308.068200000002</v>
          </cell>
          <cell r="CF84">
            <v>29477.749299999999</v>
          </cell>
          <cell r="CG84">
            <v>31128.5033</v>
          </cell>
          <cell r="CH84">
            <v>33710.6535</v>
          </cell>
          <cell r="CI84">
            <v>2582.1502</v>
          </cell>
          <cell r="CJ84">
            <v>215.17920000000001</v>
          </cell>
          <cell r="CK84">
            <v>1.0515000000000001</v>
          </cell>
          <cell r="CL84">
            <v>2204461.7963999999</v>
          </cell>
          <cell r="CM84">
            <v>2317991.5789000001</v>
          </cell>
          <cell r="CN84">
            <v>3072644.4778</v>
          </cell>
          <cell r="CO84">
            <v>754652.89890000003</v>
          </cell>
          <cell r="CP84">
            <v>62887.741600000001</v>
          </cell>
          <cell r="CQ84">
            <v>26195.926599999999</v>
          </cell>
          <cell r="CR84">
            <v>27545.016800000001</v>
          </cell>
          <cell r="CS84">
            <v>36512.665200000003</v>
          </cell>
          <cell r="CT84">
            <v>8967.6484</v>
          </cell>
          <cell r="CU84">
            <v>747.30399999999997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38929.919999999998</v>
          </cell>
          <cell r="DT84">
            <v>38929.919999999998</v>
          </cell>
          <cell r="DU84">
            <v>3244.16</v>
          </cell>
          <cell r="DV84">
            <v>0</v>
          </cell>
          <cell r="DW84">
            <v>0</v>
          </cell>
          <cell r="DX84">
            <v>299388.96000000002</v>
          </cell>
          <cell r="DY84">
            <v>299388.96000000002</v>
          </cell>
          <cell r="DZ84">
            <v>24949.08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11753022.8182</v>
          </cell>
          <cell r="EG84">
            <v>12386952.2039</v>
          </cell>
          <cell r="EH84">
            <v>14780554.9958</v>
          </cell>
          <cell r="EI84">
            <v>2393602.7919999999</v>
          </cell>
          <cell r="EJ84">
            <v>199466.89929999999</v>
          </cell>
          <cell r="EK84">
            <v>11753022.8182</v>
          </cell>
          <cell r="EL84">
            <v>12386952.2039</v>
          </cell>
          <cell r="EM84">
            <v>15118873.875800001</v>
          </cell>
          <cell r="EN84">
            <v>2731921.6719999998</v>
          </cell>
          <cell r="EO84">
            <v>227660.13930000001</v>
          </cell>
          <cell r="EP84">
            <v>293524.43999999994</v>
          </cell>
          <cell r="EQ84">
            <v>504.60000000000008</v>
          </cell>
          <cell r="ER84">
            <v>0</v>
          </cell>
          <cell r="ES84">
            <v>0</v>
          </cell>
          <cell r="ET84">
            <v>255696.72</v>
          </cell>
          <cell r="EU84">
            <v>2582.16</v>
          </cell>
          <cell r="EV84">
            <v>754652.88</v>
          </cell>
          <cell r="EW84">
            <v>8967.6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2396316.12</v>
          </cell>
        </row>
        <row r="85">
          <cell r="A85" t="str">
            <v>500019_2013</v>
          </cell>
          <cell r="B85" t="str">
            <v>500019</v>
          </cell>
          <cell r="C85" t="str">
            <v>Yes</v>
          </cell>
          <cell r="D85" t="str">
            <v>PPS</v>
          </cell>
          <cell r="E85" t="str">
            <v>5</v>
          </cell>
          <cell r="F85">
            <v>2013</v>
          </cell>
          <cell r="G85">
            <v>1</v>
          </cell>
          <cell r="H85">
            <v>1</v>
          </cell>
          <cell r="I85">
            <v>1</v>
          </cell>
          <cell r="J85">
            <v>1</v>
          </cell>
          <cell r="K85">
            <v>0</v>
          </cell>
          <cell r="L85">
            <v>0</v>
          </cell>
          <cell r="M85">
            <v>356884.8</v>
          </cell>
          <cell r="N85">
            <v>0</v>
          </cell>
          <cell r="O85">
            <v>602.4</v>
          </cell>
          <cell r="P85">
            <v>0</v>
          </cell>
          <cell r="Q85">
            <v>0</v>
          </cell>
          <cell r="R85">
            <v>305270.76</v>
          </cell>
          <cell r="S85">
            <v>6230.04</v>
          </cell>
          <cell r="T85">
            <v>3082.8</v>
          </cell>
          <cell r="U85">
            <v>62.88</v>
          </cell>
          <cell r="V85">
            <v>308353.56</v>
          </cell>
          <cell r="W85">
            <v>6292.92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1135415.1599999999</v>
          </cell>
          <cell r="AF85">
            <v>661.56</v>
          </cell>
          <cell r="AG85">
            <v>1135415.1599999999</v>
          </cell>
          <cell r="AH85">
            <v>661.56</v>
          </cell>
          <cell r="AI85">
            <v>41111.279999999999</v>
          </cell>
          <cell r="AJ85">
            <v>314822.52</v>
          </cell>
          <cell r="AK85">
            <v>357487.2</v>
          </cell>
          <cell r="AL85">
            <v>793551.84</v>
          </cell>
          <cell r="AM85">
            <v>9429.84</v>
          </cell>
          <cell r="AN85">
            <v>802981.68</v>
          </cell>
          <cell r="AO85">
            <v>16194.96</v>
          </cell>
          <cell r="AP85">
            <v>192.48</v>
          </cell>
          <cell r="AQ85">
            <v>16387.439999999999</v>
          </cell>
          <cell r="AR85">
            <v>1136076.72</v>
          </cell>
          <cell r="AS85">
            <v>0</v>
          </cell>
          <cell r="AT85">
            <v>1.1151</v>
          </cell>
          <cell r="AU85">
            <v>3412115.26</v>
          </cell>
          <cell r="AV85">
            <v>3804849.7264</v>
          </cell>
          <cell r="AW85">
            <v>4161734.4372</v>
          </cell>
          <cell r="AX85">
            <v>356884.7108</v>
          </cell>
          <cell r="AY85">
            <v>29740.392599999999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5760.24</v>
          </cell>
          <cell r="BF85">
            <v>6423.2435999999998</v>
          </cell>
          <cell r="BG85">
            <v>7025.6428999999998</v>
          </cell>
          <cell r="BH85">
            <v>602.39930000000004</v>
          </cell>
          <cell r="BI85">
            <v>50.1999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1.1056999999999999</v>
          </cell>
          <cell r="BP85">
            <v>3154147.0211</v>
          </cell>
          <cell r="BQ85">
            <v>3487540.3612000002</v>
          </cell>
          <cell r="BR85">
            <v>4622955.5289000003</v>
          </cell>
          <cell r="BS85">
            <v>1135415.1677000001</v>
          </cell>
          <cell r="BT85">
            <v>94617.930600000007</v>
          </cell>
          <cell r="BU85">
            <v>1837.9585</v>
          </cell>
          <cell r="BV85">
            <v>2032.2307000000001</v>
          </cell>
          <cell r="BW85">
            <v>2693.8501999999999</v>
          </cell>
          <cell r="BX85">
            <v>661.61950000000002</v>
          </cell>
          <cell r="BY85">
            <v>55.134999999999998</v>
          </cell>
          <cell r="BZ85">
            <v>1.1151</v>
          </cell>
          <cell r="CA85">
            <v>2919026.8662999999</v>
          </cell>
          <cell r="CB85">
            <v>3255006.8585999999</v>
          </cell>
          <cell r="CC85">
            <v>3560277.6787</v>
          </cell>
          <cell r="CD85">
            <v>305270.82010000001</v>
          </cell>
          <cell r="CE85">
            <v>25439.235000000001</v>
          </cell>
          <cell r="CF85">
            <v>29477.749299999999</v>
          </cell>
          <cell r="CG85">
            <v>32870.638200000001</v>
          </cell>
          <cell r="CH85">
            <v>35953.411</v>
          </cell>
          <cell r="CI85">
            <v>3082.7728000000002</v>
          </cell>
          <cell r="CJ85">
            <v>256.89769999999999</v>
          </cell>
          <cell r="CK85">
            <v>1.1056999999999999</v>
          </cell>
          <cell r="CL85">
            <v>2204461.7963999999</v>
          </cell>
          <cell r="CM85">
            <v>2437473.4082999998</v>
          </cell>
          <cell r="CN85">
            <v>3231025.2012</v>
          </cell>
          <cell r="CO85">
            <v>793551.79299999995</v>
          </cell>
          <cell r="CP85">
            <v>66129.316099999996</v>
          </cell>
          <cell r="CQ85">
            <v>26195.926599999999</v>
          </cell>
          <cell r="CR85">
            <v>28964.835999999999</v>
          </cell>
          <cell r="CS85">
            <v>38394.7255</v>
          </cell>
          <cell r="CT85">
            <v>9429.8894999999993</v>
          </cell>
          <cell r="CU85">
            <v>785.82410000000004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41111.279999999999</v>
          </cell>
          <cell r="DT85">
            <v>41111.279999999999</v>
          </cell>
          <cell r="DU85">
            <v>3425.94</v>
          </cell>
          <cell r="DV85">
            <v>0</v>
          </cell>
          <cell r="DW85">
            <v>0</v>
          </cell>
          <cell r="DX85">
            <v>314822.52</v>
          </cell>
          <cell r="DY85">
            <v>314822.52</v>
          </cell>
          <cell r="DZ85">
            <v>26235.21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11753022.8182</v>
          </cell>
          <cell r="EG85">
            <v>13055161.303200001</v>
          </cell>
          <cell r="EH85">
            <v>15660060.4758</v>
          </cell>
          <cell r="EI85">
            <v>2604899.1726000002</v>
          </cell>
          <cell r="EJ85">
            <v>217074.93100000001</v>
          </cell>
          <cell r="EK85">
            <v>11753022.8182</v>
          </cell>
          <cell r="EL85">
            <v>13055161.303200001</v>
          </cell>
          <cell r="EM85">
            <v>16015994.275800001</v>
          </cell>
          <cell r="EN85">
            <v>2960832.9726</v>
          </cell>
          <cell r="EO85">
            <v>246736.08100000001</v>
          </cell>
          <cell r="EP85">
            <v>356884.80000000005</v>
          </cell>
          <cell r="EQ85">
            <v>602.4</v>
          </cell>
          <cell r="ER85">
            <v>0</v>
          </cell>
          <cell r="ES85">
            <v>0</v>
          </cell>
          <cell r="ET85">
            <v>305270.76</v>
          </cell>
          <cell r="EU85">
            <v>3082.8000000000006</v>
          </cell>
          <cell r="EV85">
            <v>793551.84000000032</v>
          </cell>
          <cell r="EW85">
            <v>9429.8399999999983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2604899.16</v>
          </cell>
        </row>
        <row r="86">
          <cell r="A86" t="str">
            <v>500021_2011</v>
          </cell>
          <cell r="B86" t="str">
            <v>500021</v>
          </cell>
          <cell r="C86" t="str">
            <v>Yes</v>
          </cell>
          <cell r="D86" t="str">
            <v>PPS</v>
          </cell>
          <cell r="E86" t="str">
            <v>5</v>
          </cell>
          <cell r="F86">
            <v>2011</v>
          </cell>
          <cell r="G86">
            <v>1</v>
          </cell>
          <cell r="H86">
            <v>1</v>
          </cell>
          <cell r="I86">
            <v>1</v>
          </cell>
          <cell r="J86">
            <v>1</v>
          </cell>
          <cell r="K86">
            <v>0</v>
          </cell>
          <cell r="L86">
            <v>0</v>
          </cell>
          <cell r="M86">
            <v>1499922.48</v>
          </cell>
          <cell r="N86">
            <v>7071.36</v>
          </cell>
          <cell r="O86">
            <v>0</v>
          </cell>
          <cell r="P86">
            <v>0</v>
          </cell>
          <cell r="Q86">
            <v>0</v>
          </cell>
          <cell r="R86">
            <v>287913.96000000002</v>
          </cell>
          <cell r="S86">
            <v>5875.8</v>
          </cell>
          <cell r="T86">
            <v>0</v>
          </cell>
          <cell r="U86">
            <v>0</v>
          </cell>
          <cell r="V86">
            <v>287913.96000000002</v>
          </cell>
          <cell r="W86">
            <v>5875.8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1390683.96</v>
          </cell>
          <cell r="AF86">
            <v>623.4</v>
          </cell>
          <cell r="AG86">
            <v>1390683.96</v>
          </cell>
          <cell r="AH86">
            <v>623.4</v>
          </cell>
          <cell r="AI86">
            <v>101112.72</v>
          </cell>
          <cell r="AJ86">
            <v>356906.64</v>
          </cell>
          <cell r="AK86">
            <v>1506993.84</v>
          </cell>
          <cell r="AL86">
            <v>1137728.6399999999</v>
          </cell>
          <cell r="AM86">
            <v>6626.16</v>
          </cell>
          <cell r="AN86">
            <v>1144354.8</v>
          </cell>
          <cell r="AO86">
            <v>23218.92</v>
          </cell>
          <cell r="AP86">
            <v>135.24</v>
          </cell>
          <cell r="AQ86">
            <v>23354.16</v>
          </cell>
          <cell r="AR86">
            <v>1391307.36</v>
          </cell>
          <cell r="AS86">
            <v>0</v>
          </cell>
          <cell r="AT86">
            <v>1</v>
          </cell>
          <cell r="AU86">
            <v>8692568.5600000005</v>
          </cell>
          <cell r="AV86">
            <v>8692568.5600000005</v>
          </cell>
          <cell r="AW86">
            <v>10192491.09</v>
          </cell>
          <cell r="AX86">
            <v>1499922.53</v>
          </cell>
          <cell r="AY86">
            <v>124993.5442</v>
          </cell>
          <cell r="AZ86">
            <v>42107.91</v>
          </cell>
          <cell r="BA86">
            <v>42107.91</v>
          </cell>
          <cell r="BB86">
            <v>49179.29</v>
          </cell>
          <cell r="BC86">
            <v>7071.38</v>
          </cell>
          <cell r="BD86">
            <v>589.2817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1</v>
          </cell>
          <cell r="BP86">
            <v>3269442.6590999998</v>
          </cell>
          <cell r="BQ86">
            <v>3269442.6590999998</v>
          </cell>
          <cell r="BR86">
            <v>4660126.6107000001</v>
          </cell>
          <cell r="BS86">
            <v>1390683.9516</v>
          </cell>
          <cell r="BT86">
            <v>115890.3293</v>
          </cell>
          <cell r="BU86">
            <v>1465.6822999999999</v>
          </cell>
          <cell r="BV86">
            <v>1465.6822999999999</v>
          </cell>
          <cell r="BW86">
            <v>2089.1223</v>
          </cell>
          <cell r="BX86">
            <v>623.44000000000005</v>
          </cell>
          <cell r="BY86">
            <v>51.953299999999999</v>
          </cell>
          <cell r="BZ86">
            <v>1</v>
          </cell>
          <cell r="CA86">
            <v>1625521.0689999999</v>
          </cell>
          <cell r="CB86">
            <v>1625521.0689999999</v>
          </cell>
          <cell r="CC86">
            <v>1913434.9861000001</v>
          </cell>
          <cell r="CD86">
            <v>287913.91710000002</v>
          </cell>
          <cell r="CE86">
            <v>23992.826400000002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1</v>
          </cell>
          <cell r="CL86">
            <v>2674754.3749000002</v>
          </cell>
          <cell r="CM86">
            <v>2674754.3749000002</v>
          </cell>
          <cell r="CN86">
            <v>3812483.0484000002</v>
          </cell>
          <cell r="CO86">
            <v>1137728.6735</v>
          </cell>
          <cell r="CP86">
            <v>94810.722800000003</v>
          </cell>
          <cell r="CQ86">
            <v>15577.815199999999</v>
          </cell>
          <cell r="CR86">
            <v>15577.815199999999</v>
          </cell>
          <cell r="CS86">
            <v>22203.966199999999</v>
          </cell>
          <cell r="CT86">
            <v>6626.1509999999998</v>
          </cell>
          <cell r="CU86">
            <v>552.17930000000001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101112.72</v>
          </cell>
          <cell r="DT86">
            <v>101112.72</v>
          </cell>
          <cell r="DU86">
            <v>8426.06</v>
          </cell>
          <cell r="DV86">
            <v>0</v>
          </cell>
          <cell r="DW86">
            <v>0</v>
          </cell>
          <cell r="DX86">
            <v>356906.64</v>
          </cell>
          <cell r="DY86">
            <v>356906.64</v>
          </cell>
          <cell r="DZ86">
            <v>29742.22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16321438.070499999</v>
          </cell>
          <cell r="EG86">
            <v>16321438.070499999</v>
          </cell>
          <cell r="EH86">
            <v>20652008.113699999</v>
          </cell>
          <cell r="EI86">
            <v>4330570.0432000002</v>
          </cell>
          <cell r="EJ86">
            <v>360880.83689999999</v>
          </cell>
          <cell r="EK86">
            <v>16321438.070499999</v>
          </cell>
          <cell r="EL86">
            <v>16321438.070499999</v>
          </cell>
          <cell r="EM86">
            <v>21110027.473700002</v>
          </cell>
          <cell r="EN86">
            <v>4788589.4031999996</v>
          </cell>
          <cell r="EO86">
            <v>399049.11690000002</v>
          </cell>
          <cell r="EP86">
            <v>1499922.4800000002</v>
          </cell>
          <cell r="EQ86">
            <v>0</v>
          </cell>
          <cell r="ER86">
            <v>7071.3599999999979</v>
          </cell>
          <cell r="ES86">
            <v>0</v>
          </cell>
          <cell r="ET86">
            <v>287913.96000000008</v>
          </cell>
          <cell r="EU86">
            <v>0</v>
          </cell>
          <cell r="EV86">
            <v>1137728.6399999999</v>
          </cell>
          <cell r="EW86">
            <v>6626.1600000000008</v>
          </cell>
          <cell r="EX86">
            <v>0</v>
          </cell>
          <cell r="EY86">
            <v>0</v>
          </cell>
          <cell r="EZ86">
            <v>0</v>
          </cell>
          <cell r="FA86">
            <v>0</v>
          </cell>
          <cell r="FB86">
            <v>0</v>
          </cell>
          <cell r="FC86">
            <v>4330569.96</v>
          </cell>
        </row>
        <row r="87">
          <cell r="A87" t="str">
            <v>500021_2012</v>
          </cell>
          <cell r="B87" t="str">
            <v>500021</v>
          </cell>
          <cell r="C87" t="str">
            <v>Yes</v>
          </cell>
          <cell r="D87" t="str">
            <v>PPS</v>
          </cell>
          <cell r="E87" t="str">
            <v>5</v>
          </cell>
          <cell r="F87">
            <v>2012</v>
          </cell>
          <cell r="G87">
            <v>1</v>
          </cell>
          <cell r="H87">
            <v>1</v>
          </cell>
          <cell r="I87">
            <v>1</v>
          </cell>
          <cell r="J87">
            <v>1</v>
          </cell>
          <cell r="K87">
            <v>0</v>
          </cell>
          <cell r="L87">
            <v>0</v>
          </cell>
          <cell r="M87">
            <v>746569.44</v>
          </cell>
          <cell r="N87">
            <v>4096.32</v>
          </cell>
          <cell r="O87">
            <v>0</v>
          </cell>
          <cell r="P87">
            <v>0</v>
          </cell>
          <cell r="Q87">
            <v>0</v>
          </cell>
          <cell r="R87">
            <v>142390.07999999999</v>
          </cell>
          <cell r="S87">
            <v>2905.92</v>
          </cell>
          <cell r="T87">
            <v>0</v>
          </cell>
          <cell r="U87">
            <v>0</v>
          </cell>
          <cell r="V87">
            <v>142390.07999999999</v>
          </cell>
          <cell r="W87">
            <v>2905.92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1119227.3999999999</v>
          </cell>
          <cell r="AF87">
            <v>501.72</v>
          </cell>
          <cell r="AG87">
            <v>1119227.3999999999</v>
          </cell>
          <cell r="AH87">
            <v>501.72</v>
          </cell>
          <cell r="AI87">
            <v>106768.68</v>
          </cell>
          <cell r="AJ87">
            <v>375289.32</v>
          </cell>
          <cell r="AK87">
            <v>750665.76</v>
          </cell>
          <cell r="AL87">
            <v>915648</v>
          </cell>
          <cell r="AM87">
            <v>5332.8</v>
          </cell>
          <cell r="AN87">
            <v>920980.8</v>
          </cell>
          <cell r="AO87">
            <v>18686.64</v>
          </cell>
          <cell r="AP87">
            <v>108.84</v>
          </cell>
          <cell r="AQ87">
            <v>18795.48</v>
          </cell>
          <cell r="AR87">
            <v>1119729.1200000001</v>
          </cell>
          <cell r="AS87">
            <v>0</v>
          </cell>
          <cell r="AT87">
            <v>1.056</v>
          </cell>
          <cell r="AU87">
            <v>8692568.5600000005</v>
          </cell>
          <cell r="AV87">
            <v>9179352.3993999995</v>
          </cell>
          <cell r="AW87">
            <v>9925921.8642999995</v>
          </cell>
          <cell r="AX87">
            <v>746569.46499999997</v>
          </cell>
          <cell r="AY87">
            <v>62214.122100000001</v>
          </cell>
          <cell r="AZ87">
            <v>42107.91</v>
          </cell>
          <cell r="BA87">
            <v>44465.953000000001</v>
          </cell>
          <cell r="BB87">
            <v>48562.293100000003</v>
          </cell>
          <cell r="BC87">
            <v>4096.3401999999996</v>
          </cell>
          <cell r="BD87">
            <v>341.36169999999998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1.0515000000000001</v>
          </cell>
          <cell r="BP87">
            <v>3269442.6590999998</v>
          </cell>
          <cell r="BQ87">
            <v>3437818.9559999998</v>
          </cell>
          <cell r="BR87">
            <v>4557046.3584000003</v>
          </cell>
          <cell r="BS87">
            <v>1119227.4024</v>
          </cell>
          <cell r="BT87">
            <v>93268.950200000007</v>
          </cell>
          <cell r="BU87">
            <v>1465.6822999999999</v>
          </cell>
          <cell r="BV87">
            <v>1541.1649</v>
          </cell>
          <cell r="BW87">
            <v>2042.9113</v>
          </cell>
          <cell r="BX87">
            <v>501.74639999999999</v>
          </cell>
          <cell r="BY87">
            <v>41.812199999999997</v>
          </cell>
          <cell r="BZ87">
            <v>1.056</v>
          </cell>
          <cell r="CA87">
            <v>1625521.0689999999</v>
          </cell>
          <cell r="CB87">
            <v>1716550.2489</v>
          </cell>
          <cell r="CC87">
            <v>1858940.3578000001</v>
          </cell>
          <cell r="CD87">
            <v>142390.10889999999</v>
          </cell>
          <cell r="CE87">
            <v>11865.8424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1.0515000000000001</v>
          </cell>
          <cell r="CL87">
            <v>2674754.3749000002</v>
          </cell>
          <cell r="CM87">
            <v>2812504.2252000002</v>
          </cell>
          <cell r="CN87">
            <v>3728152.1957999999</v>
          </cell>
          <cell r="CO87">
            <v>915647.9706</v>
          </cell>
          <cell r="CP87">
            <v>76303.997600000002</v>
          </cell>
          <cell r="CQ87">
            <v>15577.815199999999</v>
          </cell>
          <cell r="CR87">
            <v>16380.072700000001</v>
          </cell>
          <cell r="CS87">
            <v>21712.822</v>
          </cell>
          <cell r="CT87">
            <v>5332.7493000000004</v>
          </cell>
          <cell r="CU87">
            <v>444.39580000000001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106768.68</v>
          </cell>
          <cell r="DT87">
            <v>106768.68</v>
          </cell>
          <cell r="DU87">
            <v>8897.39</v>
          </cell>
          <cell r="DV87">
            <v>0</v>
          </cell>
          <cell r="DW87">
            <v>0</v>
          </cell>
          <cell r="DX87">
            <v>375289.32</v>
          </cell>
          <cell r="DY87">
            <v>375289.32</v>
          </cell>
          <cell r="DZ87">
            <v>31274.11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16321438.070499999</v>
          </cell>
          <cell r="EG87">
            <v>17208613.020100001</v>
          </cell>
          <cell r="EH87">
            <v>20142378.8028</v>
          </cell>
          <cell r="EI87">
            <v>2933765.7826999999</v>
          </cell>
          <cell r="EJ87">
            <v>244480.48190000001</v>
          </cell>
          <cell r="EK87">
            <v>16321438.070499999</v>
          </cell>
          <cell r="EL87">
            <v>17208613.020100001</v>
          </cell>
          <cell r="EM87">
            <v>20624436.8028</v>
          </cell>
          <cell r="EN87">
            <v>3415823.7826999999</v>
          </cell>
          <cell r="EO87">
            <v>284651.98190000001</v>
          </cell>
          <cell r="EP87">
            <v>746569.44000000006</v>
          </cell>
          <cell r="EQ87">
            <v>0</v>
          </cell>
          <cell r="ER87">
            <v>4096.3200000000006</v>
          </cell>
          <cell r="ES87">
            <v>0</v>
          </cell>
          <cell r="ET87">
            <v>142390.07999999999</v>
          </cell>
          <cell r="EU87">
            <v>0</v>
          </cell>
          <cell r="EV87">
            <v>915648</v>
          </cell>
          <cell r="EW87">
            <v>5332.7999999999993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2933765.76</v>
          </cell>
        </row>
        <row r="88">
          <cell r="A88" t="str">
            <v>500021_2013</v>
          </cell>
          <cell r="B88" t="str">
            <v>500021</v>
          </cell>
          <cell r="C88" t="str">
            <v>Yes</v>
          </cell>
          <cell r="D88" t="str">
            <v>PPS</v>
          </cell>
          <cell r="E88" t="str">
            <v>5</v>
          </cell>
          <cell r="F88">
            <v>2013</v>
          </cell>
          <cell r="G88">
            <v>1</v>
          </cell>
          <cell r="H88">
            <v>1</v>
          </cell>
          <cell r="I88">
            <v>1</v>
          </cell>
          <cell r="J88">
            <v>1</v>
          </cell>
          <cell r="K88">
            <v>0</v>
          </cell>
          <cell r="L88">
            <v>0</v>
          </cell>
          <cell r="M88">
            <v>905118.08</v>
          </cell>
          <cell r="N88">
            <v>4838.5200000000004</v>
          </cell>
          <cell r="O88">
            <v>0</v>
          </cell>
          <cell r="P88">
            <v>0</v>
          </cell>
          <cell r="Q88">
            <v>0</v>
          </cell>
          <cell r="R88">
            <v>169996.32</v>
          </cell>
          <cell r="S88">
            <v>3469.32</v>
          </cell>
          <cell r="T88">
            <v>0</v>
          </cell>
          <cell r="U88">
            <v>0</v>
          </cell>
          <cell r="V88">
            <v>169996.32</v>
          </cell>
          <cell r="W88">
            <v>3469.32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1176918.48</v>
          </cell>
          <cell r="AF88">
            <v>527.52</v>
          </cell>
          <cell r="AG88">
            <v>1176918.48</v>
          </cell>
          <cell r="AH88">
            <v>527.52</v>
          </cell>
          <cell r="AI88">
            <v>112751.28</v>
          </cell>
          <cell r="AJ88">
            <v>394635.72</v>
          </cell>
          <cell r="AK88">
            <v>909956.6</v>
          </cell>
          <cell r="AL88">
            <v>962845.44</v>
          </cell>
          <cell r="AM88">
            <v>5607.6</v>
          </cell>
          <cell r="AN88">
            <v>968453.04</v>
          </cell>
          <cell r="AO88">
            <v>19649.88</v>
          </cell>
          <cell r="AP88">
            <v>114.48</v>
          </cell>
          <cell r="AQ88">
            <v>19764.36</v>
          </cell>
          <cell r="AR88">
            <v>1177446</v>
          </cell>
          <cell r="AS88">
            <v>0</v>
          </cell>
          <cell r="AT88">
            <v>1.1151</v>
          </cell>
          <cell r="AU88">
            <v>8692568.5600000005</v>
          </cell>
          <cell r="AV88">
            <v>9693083.2013000008</v>
          </cell>
          <cell r="AW88">
            <v>10582618.297700001</v>
          </cell>
          <cell r="AX88">
            <v>889535.09649999999</v>
          </cell>
          <cell r="AY88">
            <v>74127.924700000003</v>
          </cell>
          <cell r="AZ88">
            <v>42107.91</v>
          </cell>
          <cell r="BA88">
            <v>46954.530400000003</v>
          </cell>
          <cell r="BB88">
            <v>51793.094299999997</v>
          </cell>
          <cell r="BC88">
            <v>4838.5639000000001</v>
          </cell>
          <cell r="BD88">
            <v>403.21370000000002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1.1056999999999999</v>
          </cell>
          <cell r="BP88">
            <v>3269442.6590999998</v>
          </cell>
          <cell r="BQ88">
            <v>3615022.7481999998</v>
          </cell>
          <cell r="BR88">
            <v>4791941.1874000002</v>
          </cell>
          <cell r="BS88">
            <v>1176918.4391999999</v>
          </cell>
          <cell r="BT88">
            <v>98076.536600000007</v>
          </cell>
          <cell r="BU88">
            <v>1465.6822999999999</v>
          </cell>
          <cell r="BV88">
            <v>1620.6049</v>
          </cell>
          <cell r="BW88">
            <v>2148.2139999999999</v>
          </cell>
          <cell r="BX88">
            <v>527.60910000000001</v>
          </cell>
          <cell r="BY88">
            <v>43.967399999999998</v>
          </cell>
          <cell r="BZ88">
            <v>1.1151</v>
          </cell>
          <cell r="CA88">
            <v>1625521.0689999999</v>
          </cell>
          <cell r="CB88">
            <v>1812618.544</v>
          </cell>
          <cell r="CC88">
            <v>1982614.9757000001</v>
          </cell>
          <cell r="CD88">
            <v>169996.43169999999</v>
          </cell>
          <cell r="CE88">
            <v>14166.3693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1.1056999999999999</v>
          </cell>
          <cell r="CL88">
            <v>2674754.3749000002</v>
          </cell>
          <cell r="CM88">
            <v>2957475.9123</v>
          </cell>
          <cell r="CN88">
            <v>3920321.3341999999</v>
          </cell>
          <cell r="CO88">
            <v>962845.42189999996</v>
          </cell>
          <cell r="CP88">
            <v>80237.118499999997</v>
          </cell>
          <cell r="CQ88">
            <v>15577.815199999999</v>
          </cell>
          <cell r="CR88">
            <v>17224.390299999999</v>
          </cell>
          <cell r="CS88">
            <v>22832.018400000001</v>
          </cell>
          <cell r="CT88">
            <v>5607.6280999999999</v>
          </cell>
          <cell r="CU88">
            <v>467.3023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112751.28</v>
          </cell>
          <cell r="DT88">
            <v>112751.28</v>
          </cell>
          <cell r="DU88">
            <v>9395.94</v>
          </cell>
          <cell r="DV88">
            <v>0</v>
          </cell>
          <cell r="DW88">
            <v>0</v>
          </cell>
          <cell r="DX88">
            <v>394635.72</v>
          </cell>
          <cell r="DY88">
            <v>394635.72</v>
          </cell>
          <cell r="DZ88">
            <v>32886.31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16321438.070499999</v>
          </cell>
          <cell r="EG88">
            <v>18143999.931400001</v>
          </cell>
          <cell r="EH88">
            <v>21354269.1217</v>
          </cell>
          <cell r="EI88">
            <v>3210269.1902000001</v>
          </cell>
          <cell r="EJ88">
            <v>267522.4325</v>
          </cell>
          <cell r="EK88">
            <v>16321438.070499999</v>
          </cell>
          <cell r="EL88">
            <v>18143999.931400001</v>
          </cell>
          <cell r="EM88">
            <v>21861656.1217</v>
          </cell>
          <cell r="EN88">
            <v>3717656.1902000001</v>
          </cell>
          <cell r="EO88">
            <v>309804.6825</v>
          </cell>
          <cell r="EP88">
            <v>905118.08000000031</v>
          </cell>
          <cell r="EQ88">
            <v>0</v>
          </cell>
          <cell r="ER88">
            <v>4838.5199999999995</v>
          </cell>
          <cell r="ES88">
            <v>0</v>
          </cell>
          <cell r="ET88">
            <v>169996.32</v>
          </cell>
          <cell r="EU88">
            <v>0</v>
          </cell>
          <cell r="EV88">
            <v>962845.44</v>
          </cell>
          <cell r="EW88">
            <v>5607.6000000000013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3225851.9600000004</v>
          </cell>
        </row>
        <row r="89">
          <cell r="A89" t="str">
            <v>500024_2011</v>
          </cell>
          <cell r="B89" t="str">
            <v>500024</v>
          </cell>
          <cell r="C89" t="str">
            <v>Yes</v>
          </cell>
          <cell r="D89" t="str">
            <v>PPS</v>
          </cell>
          <cell r="E89" t="str">
            <v>5</v>
          </cell>
          <cell r="F89">
            <v>2011</v>
          </cell>
          <cell r="G89">
            <v>1</v>
          </cell>
          <cell r="H89">
            <v>1</v>
          </cell>
          <cell r="I89">
            <v>1</v>
          </cell>
          <cell r="J89">
            <v>1</v>
          </cell>
          <cell r="K89">
            <v>0</v>
          </cell>
          <cell r="L89">
            <v>0</v>
          </cell>
          <cell r="M89">
            <v>2580633.96</v>
          </cell>
          <cell r="N89">
            <v>227502.24</v>
          </cell>
          <cell r="O89">
            <v>1665.36</v>
          </cell>
          <cell r="P89">
            <v>0</v>
          </cell>
          <cell r="Q89">
            <v>0</v>
          </cell>
          <cell r="R89">
            <v>1076071.8</v>
          </cell>
          <cell r="S89">
            <v>21960.6</v>
          </cell>
          <cell r="T89">
            <v>6979.56</v>
          </cell>
          <cell r="U89">
            <v>142.44</v>
          </cell>
          <cell r="V89">
            <v>1083051.3600000001</v>
          </cell>
          <cell r="W89">
            <v>22103.040000000001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1137087.24</v>
          </cell>
          <cell r="AF89">
            <v>3122.28</v>
          </cell>
          <cell r="AG89">
            <v>1137087.24</v>
          </cell>
          <cell r="AH89">
            <v>3122.28</v>
          </cell>
          <cell r="AI89">
            <v>74538.48</v>
          </cell>
          <cell r="AJ89">
            <v>398520</v>
          </cell>
          <cell r="AK89">
            <v>2809801.56</v>
          </cell>
          <cell r="AL89">
            <v>981562.08</v>
          </cell>
          <cell r="AM89">
            <v>11182.92</v>
          </cell>
          <cell r="AN89">
            <v>992745</v>
          </cell>
          <cell r="AO89">
            <v>20031.84</v>
          </cell>
          <cell r="AP89">
            <v>228.24</v>
          </cell>
          <cell r="AQ89">
            <v>20260.080000000002</v>
          </cell>
          <cell r="AR89">
            <v>1140209.52</v>
          </cell>
          <cell r="AS89">
            <v>0</v>
          </cell>
          <cell r="AT89">
            <v>1</v>
          </cell>
          <cell r="AU89">
            <v>14992283.460000001</v>
          </cell>
          <cell r="AV89">
            <v>14992283.460000001</v>
          </cell>
          <cell r="AW89">
            <v>17572917.370000001</v>
          </cell>
          <cell r="AX89">
            <v>2580633.91</v>
          </cell>
          <cell r="AY89">
            <v>215052.82579999999</v>
          </cell>
          <cell r="AZ89">
            <v>1598287.08</v>
          </cell>
          <cell r="BA89">
            <v>1598287.08</v>
          </cell>
          <cell r="BB89">
            <v>1825789.32</v>
          </cell>
          <cell r="BC89">
            <v>227502.24</v>
          </cell>
          <cell r="BD89">
            <v>18958.52</v>
          </cell>
          <cell r="BE89">
            <v>9402.11</v>
          </cell>
          <cell r="BF89">
            <v>9402.11</v>
          </cell>
          <cell r="BG89">
            <v>11067.42</v>
          </cell>
          <cell r="BH89">
            <v>1665.31</v>
          </cell>
          <cell r="BI89">
            <v>138.7758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1</v>
          </cell>
          <cell r="BP89">
            <v>2673247.0526999999</v>
          </cell>
          <cell r="BQ89">
            <v>2673247.0526999999</v>
          </cell>
          <cell r="BR89">
            <v>3810334.2609000001</v>
          </cell>
          <cell r="BS89">
            <v>1137087.2082</v>
          </cell>
          <cell r="BT89">
            <v>94757.267399999997</v>
          </cell>
          <cell r="BU89">
            <v>7340.2170999999998</v>
          </cell>
          <cell r="BV89">
            <v>7340.2170999999998</v>
          </cell>
          <cell r="BW89">
            <v>10462.437599999999</v>
          </cell>
          <cell r="BX89">
            <v>3122.2204999999999</v>
          </cell>
          <cell r="BY89">
            <v>260.185</v>
          </cell>
          <cell r="BZ89">
            <v>1</v>
          </cell>
          <cell r="CA89">
            <v>6122812.5305000003</v>
          </cell>
          <cell r="CB89">
            <v>6122812.5305000003</v>
          </cell>
          <cell r="CC89">
            <v>7198884.3038999997</v>
          </cell>
          <cell r="CD89">
            <v>1076071.7734000001</v>
          </cell>
          <cell r="CE89">
            <v>89672.647800000006</v>
          </cell>
          <cell r="CF89">
            <v>39405.810299999997</v>
          </cell>
          <cell r="CG89">
            <v>39405.810299999997</v>
          </cell>
          <cell r="CH89">
            <v>46385.407099999997</v>
          </cell>
          <cell r="CI89">
            <v>6979.5968000000003</v>
          </cell>
          <cell r="CJ89">
            <v>581.63310000000001</v>
          </cell>
          <cell r="CK89">
            <v>1</v>
          </cell>
          <cell r="CL89">
            <v>2307614.1798</v>
          </cell>
          <cell r="CM89">
            <v>2307614.1798</v>
          </cell>
          <cell r="CN89">
            <v>3289176.3043</v>
          </cell>
          <cell r="CO89">
            <v>981562.12450000003</v>
          </cell>
          <cell r="CP89">
            <v>81796.843699999998</v>
          </cell>
          <cell r="CQ89">
            <v>26290.528999999999</v>
          </cell>
          <cell r="CR89">
            <v>26290.528999999999</v>
          </cell>
          <cell r="CS89">
            <v>37473.413800000002</v>
          </cell>
          <cell r="CT89">
            <v>11182.8848</v>
          </cell>
          <cell r="CU89">
            <v>931.90710000000001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74538.48</v>
          </cell>
          <cell r="DT89">
            <v>74538.48</v>
          </cell>
          <cell r="DU89">
            <v>6211.54</v>
          </cell>
          <cell r="DV89">
            <v>0</v>
          </cell>
          <cell r="DW89">
            <v>0</v>
          </cell>
          <cell r="DX89">
            <v>398520</v>
          </cell>
          <cell r="DY89">
            <v>398520</v>
          </cell>
          <cell r="DZ89">
            <v>33210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27776682.9694</v>
          </cell>
          <cell r="EG89">
            <v>27776682.9694</v>
          </cell>
          <cell r="EH89">
            <v>33802490.237599999</v>
          </cell>
          <cell r="EI89">
            <v>6025807.2681999998</v>
          </cell>
          <cell r="EJ89">
            <v>502150.60570000001</v>
          </cell>
          <cell r="EK89">
            <v>27776682.9694</v>
          </cell>
          <cell r="EL89">
            <v>27776682.9694</v>
          </cell>
          <cell r="EM89">
            <v>34275548.717600003</v>
          </cell>
          <cell r="EN89">
            <v>6498865.7482000003</v>
          </cell>
          <cell r="EO89">
            <v>541572.14569999999</v>
          </cell>
          <cell r="EP89">
            <v>2580633.9600000004</v>
          </cell>
          <cell r="EQ89">
            <v>1665.36</v>
          </cell>
          <cell r="ER89">
            <v>227502.23999999996</v>
          </cell>
          <cell r="ES89">
            <v>0</v>
          </cell>
          <cell r="ET89">
            <v>1076071.8</v>
          </cell>
          <cell r="EU89">
            <v>6979.56</v>
          </cell>
          <cell r="EV89">
            <v>981562.07999999973</v>
          </cell>
          <cell r="EW89">
            <v>11182.92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6025807.4400000004</v>
          </cell>
        </row>
        <row r="90">
          <cell r="A90" t="str">
            <v>500024_2012</v>
          </cell>
          <cell r="B90" t="str">
            <v>500024</v>
          </cell>
          <cell r="C90" t="str">
            <v>Yes</v>
          </cell>
          <cell r="D90" t="str">
            <v>PPS</v>
          </cell>
          <cell r="E90" t="str">
            <v>5</v>
          </cell>
          <cell r="F90">
            <v>2012</v>
          </cell>
          <cell r="G90">
            <v>1</v>
          </cell>
          <cell r="H90">
            <v>1</v>
          </cell>
          <cell r="I90">
            <v>1</v>
          </cell>
          <cell r="J90">
            <v>1</v>
          </cell>
          <cell r="K90">
            <v>0</v>
          </cell>
          <cell r="L90">
            <v>0</v>
          </cell>
          <cell r="M90">
            <v>1296036.3999999999</v>
          </cell>
          <cell r="N90">
            <v>195362.76</v>
          </cell>
          <cell r="O90">
            <v>823.56</v>
          </cell>
          <cell r="P90">
            <v>0</v>
          </cell>
          <cell r="Q90">
            <v>0</v>
          </cell>
          <cell r="R90">
            <v>534541.12</v>
          </cell>
          <cell r="S90">
            <v>10909</v>
          </cell>
          <cell r="T90">
            <v>3451.8</v>
          </cell>
          <cell r="U90">
            <v>70.44</v>
          </cell>
          <cell r="V90">
            <v>537992.92000000004</v>
          </cell>
          <cell r="W90">
            <v>10979.44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915131.88</v>
          </cell>
          <cell r="AF90">
            <v>2512.8000000000002</v>
          </cell>
          <cell r="AG90">
            <v>915131.88</v>
          </cell>
          <cell r="AH90">
            <v>2512.8000000000002</v>
          </cell>
          <cell r="AI90">
            <v>78708</v>
          </cell>
          <cell r="AJ90">
            <v>419046</v>
          </cell>
          <cell r="AK90">
            <v>1492222.72</v>
          </cell>
          <cell r="AL90">
            <v>789964.92</v>
          </cell>
          <cell r="AM90">
            <v>9000</v>
          </cell>
          <cell r="AN90">
            <v>798964.92</v>
          </cell>
          <cell r="AO90">
            <v>16121.76</v>
          </cell>
          <cell r="AP90">
            <v>183.72</v>
          </cell>
          <cell r="AQ90">
            <v>16305.48</v>
          </cell>
          <cell r="AR90">
            <v>917644.68</v>
          </cell>
          <cell r="AS90">
            <v>0</v>
          </cell>
          <cell r="AT90">
            <v>1.056</v>
          </cell>
          <cell r="AU90">
            <v>14992283.460000001</v>
          </cell>
          <cell r="AV90">
            <v>15831851.333799999</v>
          </cell>
          <cell r="AW90">
            <v>17119170.467500001</v>
          </cell>
          <cell r="AX90">
            <v>1287319.1338</v>
          </cell>
          <cell r="AY90">
            <v>107276.59450000001</v>
          </cell>
          <cell r="AZ90">
            <v>1598287.08</v>
          </cell>
          <cell r="BA90">
            <v>1687791.1565</v>
          </cell>
          <cell r="BB90">
            <v>1883153.8176</v>
          </cell>
          <cell r="BC90">
            <v>195362.6611</v>
          </cell>
          <cell r="BD90">
            <v>16280.221799999999</v>
          </cell>
          <cell r="BE90">
            <v>9402.11</v>
          </cell>
          <cell r="BF90">
            <v>9928.6281999999992</v>
          </cell>
          <cell r="BG90">
            <v>10752.2237</v>
          </cell>
          <cell r="BH90">
            <v>823.59550000000002</v>
          </cell>
          <cell r="BI90">
            <v>68.632999999999996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1.0515000000000001</v>
          </cell>
          <cell r="BP90">
            <v>2673247.0526999999</v>
          </cell>
          <cell r="BQ90">
            <v>2810919.2758999998</v>
          </cell>
          <cell r="BR90">
            <v>3726051.1527</v>
          </cell>
          <cell r="BS90">
            <v>915131.87679999997</v>
          </cell>
          <cell r="BT90">
            <v>76260.989700000006</v>
          </cell>
          <cell r="BU90">
            <v>7340.2170999999998</v>
          </cell>
          <cell r="BV90">
            <v>7718.2383</v>
          </cell>
          <cell r="BW90">
            <v>10231.0121</v>
          </cell>
          <cell r="BX90">
            <v>2512.7739000000001</v>
          </cell>
          <cell r="BY90">
            <v>209.39779999999999</v>
          </cell>
          <cell r="BZ90">
            <v>1.056</v>
          </cell>
          <cell r="CA90">
            <v>6122812.5305000003</v>
          </cell>
          <cell r="CB90">
            <v>6465690.0322000002</v>
          </cell>
          <cell r="CC90">
            <v>6999322.7005000003</v>
          </cell>
          <cell r="CD90">
            <v>533632.66830000002</v>
          </cell>
          <cell r="CE90">
            <v>44469.389000000003</v>
          </cell>
          <cell r="CF90">
            <v>39405.810299999997</v>
          </cell>
          <cell r="CG90">
            <v>41612.5357</v>
          </cell>
          <cell r="CH90">
            <v>45064.350700000003</v>
          </cell>
          <cell r="CI90">
            <v>3451.8150000000001</v>
          </cell>
          <cell r="CJ90">
            <v>287.65120000000002</v>
          </cell>
          <cell r="CK90">
            <v>1.0515000000000001</v>
          </cell>
          <cell r="CL90">
            <v>2307614.1798</v>
          </cell>
          <cell r="CM90">
            <v>2426456.3100999999</v>
          </cell>
          <cell r="CN90">
            <v>3216421.1581000001</v>
          </cell>
          <cell r="CO90">
            <v>789964.848</v>
          </cell>
          <cell r="CP90">
            <v>65830.403999999995</v>
          </cell>
          <cell r="CQ90">
            <v>26290.528999999999</v>
          </cell>
          <cell r="CR90">
            <v>27644.4912</v>
          </cell>
          <cell r="CS90">
            <v>36644.518900000003</v>
          </cell>
          <cell r="CT90">
            <v>9000.0275999999994</v>
          </cell>
          <cell r="CU90">
            <v>750.00229999999999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78708</v>
          </cell>
          <cell r="DT90">
            <v>78708</v>
          </cell>
          <cell r="DU90">
            <v>6559</v>
          </cell>
          <cell r="DV90">
            <v>0</v>
          </cell>
          <cell r="DW90">
            <v>0</v>
          </cell>
          <cell r="DX90">
            <v>419046</v>
          </cell>
          <cell r="DY90">
            <v>419046</v>
          </cell>
          <cell r="DZ90">
            <v>34920.5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27776682.9694</v>
          </cell>
          <cell r="EG90">
            <v>29309612.001800001</v>
          </cell>
          <cell r="EH90">
            <v>33046811.401700001</v>
          </cell>
          <cell r="EI90">
            <v>3737199.3999000001</v>
          </cell>
          <cell r="EJ90">
            <v>311433.28330000001</v>
          </cell>
          <cell r="EK90">
            <v>27776682.9694</v>
          </cell>
          <cell r="EL90">
            <v>29309612.001800001</v>
          </cell>
          <cell r="EM90">
            <v>33544565.401700001</v>
          </cell>
          <cell r="EN90">
            <v>4234953.3998999996</v>
          </cell>
          <cell r="EO90">
            <v>352912.78330000001</v>
          </cell>
          <cell r="EP90">
            <v>1296036.3999999997</v>
          </cell>
          <cell r="EQ90">
            <v>823.56</v>
          </cell>
          <cell r="ER90">
            <v>195362.76</v>
          </cell>
          <cell r="ES90">
            <v>0</v>
          </cell>
          <cell r="ET90">
            <v>534541.12</v>
          </cell>
          <cell r="EU90">
            <v>3451.8000000000006</v>
          </cell>
          <cell r="EV90">
            <v>789964.92000000027</v>
          </cell>
          <cell r="EW90">
            <v>9000</v>
          </cell>
          <cell r="EX90">
            <v>0</v>
          </cell>
          <cell r="EY90">
            <v>0</v>
          </cell>
          <cell r="EZ90">
            <v>0</v>
          </cell>
          <cell r="FA90">
            <v>0</v>
          </cell>
          <cell r="FB90">
            <v>0</v>
          </cell>
          <cell r="FC90">
            <v>3746825.2399999998</v>
          </cell>
        </row>
        <row r="91">
          <cell r="A91" t="str">
            <v>500024_2013</v>
          </cell>
          <cell r="B91" t="str">
            <v>500024</v>
          </cell>
          <cell r="C91" t="str">
            <v>Yes</v>
          </cell>
          <cell r="D91" t="str">
            <v>PPS</v>
          </cell>
          <cell r="E91" t="str">
            <v>5</v>
          </cell>
          <cell r="F91">
            <v>2013</v>
          </cell>
          <cell r="G91">
            <v>1</v>
          </cell>
          <cell r="H91">
            <v>1</v>
          </cell>
          <cell r="I91">
            <v>1</v>
          </cell>
          <cell r="J91">
            <v>1</v>
          </cell>
          <cell r="K91">
            <v>0</v>
          </cell>
          <cell r="L91">
            <v>0</v>
          </cell>
          <cell r="M91">
            <v>1567987.08</v>
          </cell>
          <cell r="N91">
            <v>226051.68</v>
          </cell>
          <cell r="O91">
            <v>983.28</v>
          </cell>
          <cell r="P91">
            <v>0</v>
          </cell>
          <cell r="Q91">
            <v>0</v>
          </cell>
          <cell r="R91">
            <v>640337.64</v>
          </cell>
          <cell r="S91">
            <v>13068.12</v>
          </cell>
          <cell r="T91">
            <v>4121.04</v>
          </cell>
          <cell r="U91">
            <v>84.12</v>
          </cell>
          <cell r="V91">
            <v>644458.68000000005</v>
          </cell>
          <cell r="W91">
            <v>13152.24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962302.8</v>
          </cell>
          <cell r="AF91">
            <v>2642.28</v>
          </cell>
          <cell r="AG91">
            <v>962302.8</v>
          </cell>
          <cell r="AH91">
            <v>2642.28</v>
          </cell>
          <cell r="AI91">
            <v>83118.240000000005</v>
          </cell>
          <cell r="AJ91">
            <v>440648.04</v>
          </cell>
          <cell r="AK91">
            <v>1795022.04</v>
          </cell>
          <cell r="AL91">
            <v>830683.92</v>
          </cell>
          <cell r="AM91">
            <v>9463.92</v>
          </cell>
          <cell r="AN91">
            <v>840147.84</v>
          </cell>
          <cell r="AO91">
            <v>16952.759999999998</v>
          </cell>
          <cell r="AP91">
            <v>193.2</v>
          </cell>
          <cell r="AQ91">
            <v>17145.96</v>
          </cell>
          <cell r="AR91">
            <v>964945.08</v>
          </cell>
          <cell r="AS91">
            <v>0</v>
          </cell>
          <cell r="AT91">
            <v>1.1151</v>
          </cell>
          <cell r="AU91">
            <v>14992283.460000001</v>
          </cell>
          <cell r="AV91">
            <v>16717895.2862</v>
          </cell>
          <cell r="AW91">
            <v>18285882.401700001</v>
          </cell>
          <cell r="AX91">
            <v>1567987.1154</v>
          </cell>
          <cell r="AY91">
            <v>130665.59299999999</v>
          </cell>
          <cell r="AZ91">
            <v>1598287.08</v>
          </cell>
          <cell r="BA91">
            <v>1782249.9228999999</v>
          </cell>
          <cell r="BB91">
            <v>2008301.5899</v>
          </cell>
          <cell r="BC91">
            <v>226051.66699999999</v>
          </cell>
          <cell r="BD91">
            <v>18837.638900000002</v>
          </cell>
          <cell r="BE91">
            <v>9402.11</v>
          </cell>
          <cell r="BF91">
            <v>10484.2929</v>
          </cell>
          <cell r="BG91">
            <v>11467.565699999999</v>
          </cell>
          <cell r="BH91">
            <v>983.27290000000005</v>
          </cell>
          <cell r="BI91">
            <v>81.939400000000006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1.1056999999999999</v>
          </cell>
          <cell r="BP91">
            <v>2673247.0526999999</v>
          </cell>
          <cell r="BQ91">
            <v>2955809.2662</v>
          </cell>
          <cell r="BR91">
            <v>3918111.9918999998</v>
          </cell>
          <cell r="BS91">
            <v>962302.72580000001</v>
          </cell>
          <cell r="BT91">
            <v>80191.893800000005</v>
          </cell>
          <cell r="BU91">
            <v>7340.2170999999998</v>
          </cell>
          <cell r="BV91">
            <v>8116.0780000000004</v>
          </cell>
          <cell r="BW91">
            <v>10758.373900000001</v>
          </cell>
          <cell r="BX91">
            <v>2642.2957999999999</v>
          </cell>
          <cell r="BY91">
            <v>220.19130000000001</v>
          </cell>
          <cell r="BZ91">
            <v>1.1151</v>
          </cell>
          <cell r="CA91">
            <v>6122812.5305000003</v>
          </cell>
          <cell r="CB91">
            <v>6827548.2527999999</v>
          </cell>
          <cell r="CC91">
            <v>7467885.9504000004</v>
          </cell>
          <cell r="CD91">
            <v>640337.69770000002</v>
          </cell>
          <cell r="CE91">
            <v>53361.474800000004</v>
          </cell>
          <cell r="CF91">
            <v>39405.810299999997</v>
          </cell>
          <cell r="CG91">
            <v>43941.419099999999</v>
          </cell>
          <cell r="CH91">
            <v>48062.465499999998</v>
          </cell>
          <cell r="CI91">
            <v>4121.0464000000002</v>
          </cell>
          <cell r="CJ91">
            <v>343.4205</v>
          </cell>
          <cell r="CK91">
            <v>1.1056999999999999</v>
          </cell>
          <cell r="CL91">
            <v>2307614.1798</v>
          </cell>
          <cell r="CM91">
            <v>2551528.9986</v>
          </cell>
          <cell r="CN91">
            <v>3382212.9095999999</v>
          </cell>
          <cell r="CO91">
            <v>830683.91099999996</v>
          </cell>
          <cell r="CP91">
            <v>69223.659299999999</v>
          </cell>
          <cell r="CQ91">
            <v>26290.528999999999</v>
          </cell>
          <cell r="CR91">
            <v>29069.437900000001</v>
          </cell>
          <cell r="CS91">
            <v>38533.375699999997</v>
          </cell>
          <cell r="CT91">
            <v>9463.9377000000004</v>
          </cell>
          <cell r="CU91">
            <v>788.66150000000005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83118.240000000005</v>
          </cell>
          <cell r="DT91">
            <v>83118.240000000005</v>
          </cell>
          <cell r="DU91">
            <v>6926.52</v>
          </cell>
          <cell r="DV91">
            <v>0</v>
          </cell>
          <cell r="DW91">
            <v>0</v>
          </cell>
          <cell r="DX91">
            <v>440648.04</v>
          </cell>
          <cell r="DY91">
            <v>440648.04</v>
          </cell>
          <cell r="DZ91">
            <v>36720.67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27776682.9694</v>
          </cell>
          <cell r="EG91">
            <v>30926642.954599999</v>
          </cell>
          <cell r="EH91">
            <v>35171216.624300003</v>
          </cell>
          <cell r="EI91">
            <v>4244573.6697000004</v>
          </cell>
          <cell r="EJ91">
            <v>353714.47249999997</v>
          </cell>
          <cell r="EK91">
            <v>27776682.9694</v>
          </cell>
          <cell r="EL91">
            <v>30926642.954599999</v>
          </cell>
          <cell r="EM91">
            <v>35694982.904299997</v>
          </cell>
          <cell r="EN91">
            <v>4768339.9496999998</v>
          </cell>
          <cell r="EO91">
            <v>397361.66249999998</v>
          </cell>
          <cell r="EP91">
            <v>1567987.08</v>
          </cell>
          <cell r="EQ91">
            <v>983.2800000000002</v>
          </cell>
          <cell r="ER91">
            <v>226051.68000000005</v>
          </cell>
          <cell r="ES91">
            <v>0</v>
          </cell>
          <cell r="ET91">
            <v>640337.63999999978</v>
          </cell>
          <cell r="EU91">
            <v>4121.04</v>
          </cell>
          <cell r="EV91">
            <v>830683.92000000027</v>
          </cell>
          <cell r="EW91">
            <v>9463.92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4244573.6400000006</v>
          </cell>
        </row>
        <row r="92">
          <cell r="A92" t="str">
            <v>500025_2011</v>
          </cell>
          <cell r="B92" t="str">
            <v>500025</v>
          </cell>
          <cell r="C92" t="str">
            <v>Yes</v>
          </cell>
          <cell r="D92" t="str">
            <v>PPS</v>
          </cell>
          <cell r="E92" t="str">
            <v>5</v>
          </cell>
          <cell r="F92">
            <v>2011</v>
          </cell>
          <cell r="G92">
            <v>1</v>
          </cell>
          <cell r="H92">
            <v>1</v>
          </cell>
          <cell r="I92">
            <v>1</v>
          </cell>
          <cell r="J92">
            <v>1</v>
          </cell>
          <cell r="K92">
            <v>0</v>
          </cell>
          <cell r="L92">
            <v>0</v>
          </cell>
          <cell r="M92">
            <v>1296541.56</v>
          </cell>
          <cell r="N92">
            <v>58745.52</v>
          </cell>
          <cell r="O92">
            <v>0</v>
          </cell>
          <cell r="P92">
            <v>0</v>
          </cell>
          <cell r="Q92">
            <v>0</v>
          </cell>
          <cell r="R92">
            <v>218877.24</v>
          </cell>
          <cell r="S92">
            <v>4466.88</v>
          </cell>
          <cell r="T92">
            <v>0</v>
          </cell>
          <cell r="U92">
            <v>0</v>
          </cell>
          <cell r="V92">
            <v>218877.24</v>
          </cell>
          <cell r="W92">
            <v>4466.88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957761.4</v>
          </cell>
          <cell r="AF92">
            <v>234.96</v>
          </cell>
          <cell r="AG92">
            <v>957761.4</v>
          </cell>
          <cell r="AH92">
            <v>234.96</v>
          </cell>
          <cell r="AI92">
            <v>19940.88</v>
          </cell>
          <cell r="AJ92">
            <v>485772.96</v>
          </cell>
          <cell r="AK92">
            <v>1355287.08</v>
          </cell>
          <cell r="AL92">
            <v>255799.67999999999</v>
          </cell>
          <cell r="AM92">
            <v>1810.32</v>
          </cell>
          <cell r="AN92">
            <v>257610</v>
          </cell>
          <cell r="AO92">
            <v>5220.3599999999997</v>
          </cell>
          <cell r="AP92">
            <v>36.96</v>
          </cell>
          <cell r="AQ92">
            <v>5257.32</v>
          </cell>
          <cell r="AR92">
            <v>957996.36</v>
          </cell>
          <cell r="AS92">
            <v>0</v>
          </cell>
          <cell r="AT92">
            <v>1</v>
          </cell>
          <cell r="AU92">
            <v>8190804.2800000003</v>
          </cell>
          <cell r="AV92">
            <v>8190804.2800000003</v>
          </cell>
          <cell r="AW92">
            <v>9487345.7899999991</v>
          </cell>
          <cell r="AX92">
            <v>1296541.51</v>
          </cell>
          <cell r="AY92">
            <v>108045.12579999999</v>
          </cell>
          <cell r="AZ92">
            <v>451388.98</v>
          </cell>
          <cell r="BA92">
            <v>451388.98</v>
          </cell>
          <cell r="BB92">
            <v>510134.53</v>
          </cell>
          <cell r="BC92">
            <v>58745.55</v>
          </cell>
          <cell r="BD92">
            <v>4895.4624999999996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</v>
          </cell>
          <cell r="BP92">
            <v>2251658.6428</v>
          </cell>
          <cell r="BQ92">
            <v>2251658.6428</v>
          </cell>
          <cell r="BR92">
            <v>3209419.9911000002</v>
          </cell>
          <cell r="BS92">
            <v>957761.34829999995</v>
          </cell>
          <cell r="BT92">
            <v>79813.445699999997</v>
          </cell>
          <cell r="BU92">
            <v>552.43650000000002</v>
          </cell>
          <cell r="BV92">
            <v>552.43650000000002</v>
          </cell>
          <cell r="BW92">
            <v>787.42</v>
          </cell>
          <cell r="BX92">
            <v>234.98349999999999</v>
          </cell>
          <cell r="BY92">
            <v>19.582000000000001</v>
          </cell>
          <cell r="BZ92">
            <v>1</v>
          </cell>
          <cell r="CA92">
            <v>1345124.7464999999</v>
          </cell>
          <cell r="CB92">
            <v>1345124.7464999999</v>
          </cell>
          <cell r="CC92">
            <v>1564001.9280000001</v>
          </cell>
          <cell r="CD92">
            <v>218877.18150000001</v>
          </cell>
          <cell r="CE92">
            <v>18239.765100000001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1</v>
          </cell>
          <cell r="CL92">
            <v>601374.76580000005</v>
          </cell>
          <cell r="CM92">
            <v>601374.76580000005</v>
          </cell>
          <cell r="CN92">
            <v>857174.38639999996</v>
          </cell>
          <cell r="CO92">
            <v>255799.62059999999</v>
          </cell>
          <cell r="CP92">
            <v>21316.634999999998</v>
          </cell>
          <cell r="CQ92">
            <v>4256.1017000000002</v>
          </cell>
          <cell r="CR92">
            <v>4256.1017000000002</v>
          </cell>
          <cell r="CS92">
            <v>6066.4690000000001</v>
          </cell>
          <cell r="CT92">
            <v>1810.3672999999999</v>
          </cell>
          <cell r="CU92">
            <v>150.8639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19940.88</v>
          </cell>
          <cell r="DT92">
            <v>19940.88</v>
          </cell>
          <cell r="DU92">
            <v>1661.74</v>
          </cell>
          <cell r="DV92">
            <v>0</v>
          </cell>
          <cell r="DW92">
            <v>0</v>
          </cell>
          <cell r="DX92">
            <v>485772.96</v>
          </cell>
          <cell r="DY92">
            <v>485772.96</v>
          </cell>
          <cell r="DZ92">
            <v>40481.08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12845159.953299999</v>
          </cell>
          <cell r="EG92">
            <v>12845159.953299999</v>
          </cell>
          <cell r="EH92">
            <v>15634930.5145</v>
          </cell>
          <cell r="EI92">
            <v>2789770.5611999999</v>
          </cell>
          <cell r="EJ92">
            <v>232480.88010000001</v>
          </cell>
          <cell r="EK92">
            <v>12845159.953299999</v>
          </cell>
          <cell r="EL92">
            <v>12845159.953299999</v>
          </cell>
          <cell r="EM92">
            <v>16140644.354499999</v>
          </cell>
          <cell r="EN92">
            <v>3295484.4012000002</v>
          </cell>
          <cell r="EO92">
            <v>274623.70010000002</v>
          </cell>
          <cell r="EP92">
            <v>1296541.56</v>
          </cell>
          <cell r="EQ92">
            <v>0</v>
          </cell>
          <cell r="ER92">
            <v>58745.52</v>
          </cell>
          <cell r="ES92">
            <v>0</v>
          </cell>
          <cell r="ET92">
            <v>218877.23999999996</v>
          </cell>
          <cell r="EU92">
            <v>0</v>
          </cell>
          <cell r="EV92">
            <v>255799.68000000005</v>
          </cell>
          <cell r="EW92">
            <v>1810.3200000000006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2789770.6799999997</v>
          </cell>
        </row>
        <row r="93">
          <cell r="A93" t="str">
            <v>500025_2012</v>
          </cell>
          <cell r="B93" t="str">
            <v>500025</v>
          </cell>
          <cell r="C93" t="str">
            <v>Yes</v>
          </cell>
          <cell r="D93" t="str">
            <v>PPS</v>
          </cell>
          <cell r="E93" t="str">
            <v>5</v>
          </cell>
          <cell r="F93">
            <v>2012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0</v>
          </cell>
          <cell r="L93">
            <v>0</v>
          </cell>
          <cell r="M93">
            <v>682832.64</v>
          </cell>
          <cell r="N93">
            <v>61898.16</v>
          </cell>
          <cell r="O93">
            <v>0</v>
          </cell>
          <cell r="P93">
            <v>0</v>
          </cell>
          <cell r="Q93">
            <v>0</v>
          </cell>
          <cell r="R93">
            <v>112318.12</v>
          </cell>
          <cell r="S93">
            <v>2292.1999999999998</v>
          </cell>
          <cell r="T93">
            <v>0</v>
          </cell>
          <cell r="U93">
            <v>0</v>
          </cell>
          <cell r="V93">
            <v>112318.12</v>
          </cell>
          <cell r="W93">
            <v>2292.1999999999998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770809.8</v>
          </cell>
          <cell r="AF93">
            <v>189.12</v>
          </cell>
          <cell r="AG93">
            <v>770809.8</v>
          </cell>
          <cell r="AH93">
            <v>189.12</v>
          </cell>
          <cell r="AI93">
            <v>21056.400000000001</v>
          </cell>
          <cell r="AJ93">
            <v>510792.96000000002</v>
          </cell>
          <cell r="AK93">
            <v>744730.8</v>
          </cell>
          <cell r="AL93">
            <v>205868.52</v>
          </cell>
          <cell r="AM93">
            <v>1457.04</v>
          </cell>
          <cell r="AN93">
            <v>207325.56</v>
          </cell>
          <cell r="AO93">
            <v>4201.4399999999996</v>
          </cell>
          <cell r="AP93">
            <v>29.76</v>
          </cell>
          <cell r="AQ93">
            <v>4231.2</v>
          </cell>
          <cell r="AR93">
            <v>770998.92</v>
          </cell>
          <cell r="AS93">
            <v>0</v>
          </cell>
          <cell r="AT93">
            <v>1.056</v>
          </cell>
          <cell r="AU93">
            <v>8190804.2800000003</v>
          </cell>
          <cell r="AV93">
            <v>8649489.3197000008</v>
          </cell>
          <cell r="AW93">
            <v>9314679.7391999997</v>
          </cell>
          <cell r="AX93">
            <v>665190.41949999996</v>
          </cell>
          <cell r="AY93">
            <v>55432.535000000003</v>
          </cell>
          <cell r="AZ93">
            <v>451388.98</v>
          </cell>
          <cell r="BA93">
            <v>476666.76289999997</v>
          </cell>
          <cell r="BB93">
            <v>538564.93149999995</v>
          </cell>
          <cell r="BC93">
            <v>61898.168599999997</v>
          </cell>
          <cell r="BD93">
            <v>5158.1806999999999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1.0515000000000001</v>
          </cell>
          <cell r="BP93">
            <v>2251658.6428</v>
          </cell>
          <cell r="BQ93">
            <v>2367619.0628999998</v>
          </cell>
          <cell r="BR93">
            <v>3138428.8343000002</v>
          </cell>
          <cell r="BS93">
            <v>770809.77130000002</v>
          </cell>
          <cell r="BT93">
            <v>64234.147599999997</v>
          </cell>
          <cell r="BU93">
            <v>552.43650000000002</v>
          </cell>
          <cell r="BV93">
            <v>580.88699999999994</v>
          </cell>
          <cell r="BW93">
            <v>770.00239999999997</v>
          </cell>
          <cell r="BX93">
            <v>189.11539999999999</v>
          </cell>
          <cell r="BY93">
            <v>15.759600000000001</v>
          </cell>
          <cell r="BZ93">
            <v>1.056</v>
          </cell>
          <cell r="CA93">
            <v>1345124.7464999999</v>
          </cell>
          <cell r="CB93">
            <v>1420451.7323</v>
          </cell>
          <cell r="CC93">
            <v>1529984.7671000001</v>
          </cell>
          <cell r="CD93">
            <v>109533.03479999999</v>
          </cell>
          <cell r="CE93">
            <v>9127.7528999999995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1.0515000000000001</v>
          </cell>
          <cell r="CL93">
            <v>601374.76580000005</v>
          </cell>
          <cell r="CM93">
            <v>632345.5662</v>
          </cell>
          <cell r="CN93">
            <v>838214.01939999999</v>
          </cell>
          <cell r="CO93">
            <v>205868.45310000001</v>
          </cell>
          <cell r="CP93">
            <v>17155.704399999999</v>
          </cell>
          <cell r="CQ93">
            <v>4256.1017000000002</v>
          </cell>
          <cell r="CR93">
            <v>4475.2909</v>
          </cell>
          <cell r="CS93">
            <v>5932.2816000000003</v>
          </cell>
          <cell r="CT93">
            <v>1456.9907000000001</v>
          </cell>
          <cell r="CU93">
            <v>121.41589999999999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21056.400000000001</v>
          </cell>
          <cell r="DT93">
            <v>21056.400000000001</v>
          </cell>
          <cell r="DU93">
            <v>1754.7</v>
          </cell>
          <cell r="DV93">
            <v>0</v>
          </cell>
          <cell r="DW93">
            <v>0</v>
          </cell>
          <cell r="DX93">
            <v>510792.96000000002</v>
          </cell>
          <cell r="DY93">
            <v>510792.96000000002</v>
          </cell>
          <cell r="DZ93">
            <v>42566.080000000002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12845159.953299999</v>
          </cell>
          <cell r="EG93">
            <v>13551628.6219</v>
          </cell>
          <cell r="EH93">
            <v>15366574.5755</v>
          </cell>
          <cell r="EI93">
            <v>1814945.9535999999</v>
          </cell>
          <cell r="EJ93">
            <v>151245.49609999999</v>
          </cell>
          <cell r="EK93">
            <v>12845159.953299999</v>
          </cell>
          <cell r="EL93">
            <v>13551628.6219</v>
          </cell>
          <cell r="EM93">
            <v>15898423.9355</v>
          </cell>
          <cell r="EN93">
            <v>2346795.3136</v>
          </cell>
          <cell r="EO93">
            <v>195566.27609999999</v>
          </cell>
          <cell r="EP93">
            <v>682832.64</v>
          </cell>
          <cell r="EQ93">
            <v>0</v>
          </cell>
          <cell r="ER93">
            <v>61898.16</v>
          </cell>
          <cell r="ES93">
            <v>0</v>
          </cell>
          <cell r="ET93">
            <v>112318.11999999998</v>
          </cell>
          <cell r="EU93">
            <v>0</v>
          </cell>
          <cell r="EV93">
            <v>205868.51999999993</v>
          </cell>
          <cell r="EW93">
            <v>1457.0400000000002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1835373.4000000001</v>
          </cell>
        </row>
        <row r="94">
          <cell r="A94" t="str">
            <v>500025_2013</v>
          </cell>
          <cell r="B94" t="str">
            <v>500025</v>
          </cell>
          <cell r="C94" t="str">
            <v>Yes</v>
          </cell>
          <cell r="D94" t="str">
            <v>PPS</v>
          </cell>
          <cell r="E94" t="str">
            <v>5</v>
          </cell>
          <cell r="F94">
            <v>2013</v>
          </cell>
          <cell r="G94">
            <v>1</v>
          </cell>
          <cell r="H94">
            <v>1</v>
          </cell>
          <cell r="I94">
            <v>1</v>
          </cell>
          <cell r="J94">
            <v>1</v>
          </cell>
          <cell r="K94">
            <v>0</v>
          </cell>
          <cell r="L94">
            <v>0</v>
          </cell>
          <cell r="M94">
            <v>857011.56</v>
          </cell>
          <cell r="N94">
            <v>71049.36</v>
          </cell>
          <cell r="O94">
            <v>0</v>
          </cell>
          <cell r="P94">
            <v>0</v>
          </cell>
          <cell r="Q94">
            <v>0</v>
          </cell>
          <cell r="R94">
            <v>140665.20000000001</v>
          </cell>
          <cell r="S94">
            <v>2870.76</v>
          </cell>
          <cell r="T94">
            <v>0</v>
          </cell>
          <cell r="U94">
            <v>0</v>
          </cell>
          <cell r="V94">
            <v>140665.20000000001</v>
          </cell>
          <cell r="W94">
            <v>2870.76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810541.44</v>
          </cell>
          <cell r="AF94">
            <v>198.84</v>
          </cell>
          <cell r="AG94">
            <v>810541.44</v>
          </cell>
          <cell r="AH94">
            <v>198.84</v>
          </cell>
          <cell r="AI94">
            <v>22236.240000000002</v>
          </cell>
          <cell r="AJ94">
            <v>537124.68000000005</v>
          </cell>
          <cell r="AK94">
            <v>928060.92</v>
          </cell>
          <cell r="AL94">
            <v>216480</v>
          </cell>
          <cell r="AM94">
            <v>1532.16</v>
          </cell>
          <cell r="AN94">
            <v>218012.16</v>
          </cell>
          <cell r="AO94">
            <v>4417.92</v>
          </cell>
          <cell r="AP94">
            <v>31.32</v>
          </cell>
          <cell r="AQ94">
            <v>4449.24</v>
          </cell>
          <cell r="AR94">
            <v>810740.28</v>
          </cell>
          <cell r="AS94">
            <v>0</v>
          </cell>
          <cell r="AT94">
            <v>1.1151</v>
          </cell>
          <cell r="AU94">
            <v>8190804.2800000003</v>
          </cell>
          <cell r="AV94">
            <v>9133565.8526000008</v>
          </cell>
          <cell r="AW94">
            <v>9990577.3849999998</v>
          </cell>
          <cell r="AX94">
            <v>857011.53229999996</v>
          </cell>
          <cell r="AY94">
            <v>71417.627699999997</v>
          </cell>
          <cell r="AZ94">
            <v>451388.98</v>
          </cell>
          <cell r="BA94">
            <v>503343.85159999999</v>
          </cell>
          <cell r="BB94">
            <v>574393.2733</v>
          </cell>
          <cell r="BC94">
            <v>71049.421700000006</v>
          </cell>
          <cell r="BD94">
            <v>5920.7851000000001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1.1056999999999999</v>
          </cell>
          <cell r="BP94">
            <v>2251658.6428</v>
          </cell>
          <cell r="BQ94">
            <v>2489658.9613000001</v>
          </cell>
          <cell r="BR94">
            <v>3300200.4394</v>
          </cell>
          <cell r="BS94">
            <v>810541.47809999995</v>
          </cell>
          <cell r="BT94">
            <v>67545.123200000002</v>
          </cell>
          <cell r="BU94">
            <v>552.43650000000002</v>
          </cell>
          <cell r="BV94">
            <v>610.82899999999995</v>
          </cell>
          <cell r="BW94">
            <v>809.6925</v>
          </cell>
          <cell r="BX94">
            <v>198.86349999999999</v>
          </cell>
          <cell r="BY94">
            <v>16.571999999999999</v>
          </cell>
          <cell r="BZ94">
            <v>1.1151</v>
          </cell>
          <cell r="CA94">
            <v>1345124.7464999999</v>
          </cell>
          <cell r="CB94">
            <v>1499948.6048000001</v>
          </cell>
          <cell r="CC94">
            <v>1640613.7763</v>
          </cell>
          <cell r="CD94">
            <v>140665.17139999999</v>
          </cell>
          <cell r="CE94">
            <v>11722.097599999999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1.1056999999999999</v>
          </cell>
          <cell r="CL94">
            <v>601374.76580000005</v>
          </cell>
          <cell r="CM94">
            <v>664940.07849999995</v>
          </cell>
          <cell r="CN94">
            <v>881420.10580000002</v>
          </cell>
          <cell r="CO94">
            <v>216480.02720000001</v>
          </cell>
          <cell r="CP94">
            <v>18040.0023</v>
          </cell>
          <cell r="CQ94">
            <v>4256.1017000000002</v>
          </cell>
          <cell r="CR94">
            <v>4705.9715999999999</v>
          </cell>
          <cell r="CS94">
            <v>6238.0635000000002</v>
          </cell>
          <cell r="CT94">
            <v>1532.0918999999999</v>
          </cell>
          <cell r="CU94">
            <v>127.6743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22236.240000000002</v>
          </cell>
          <cell r="DT94">
            <v>22236.240000000002</v>
          </cell>
          <cell r="DU94">
            <v>1853.02</v>
          </cell>
          <cell r="DV94">
            <v>0</v>
          </cell>
          <cell r="DW94">
            <v>0</v>
          </cell>
          <cell r="DX94">
            <v>537124.68000000005</v>
          </cell>
          <cell r="DY94">
            <v>537124.68000000005</v>
          </cell>
          <cell r="DZ94">
            <v>44760.39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12845159.953299999</v>
          </cell>
          <cell r="EG94">
            <v>14296774.149599999</v>
          </cell>
          <cell r="EH94">
            <v>16394252.7357</v>
          </cell>
          <cell r="EI94">
            <v>2097478.5861</v>
          </cell>
          <cell r="EJ94">
            <v>174789.88219999999</v>
          </cell>
          <cell r="EK94">
            <v>12845159.953299999</v>
          </cell>
          <cell r="EL94">
            <v>14296774.149599999</v>
          </cell>
          <cell r="EM94">
            <v>16953613.655699998</v>
          </cell>
          <cell r="EN94">
            <v>2656839.5060999999</v>
          </cell>
          <cell r="EO94">
            <v>221403.2922</v>
          </cell>
          <cell r="EP94">
            <v>857011.56</v>
          </cell>
          <cell r="EQ94">
            <v>0</v>
          </cell>
          <cell r="ER94">
            <v>71049.36</v>
          </cell>
          <cell r="ES94">
            <v>0</v>
          </cell>
          <cell r="ET94">
            <v>140665.20000000004</v>
          </cell>
          <cell r="EU94">
            <v>0</v>
          </cell>
          <cell r="EV94">
            <v>216480</v>
          </cell>
          <cell r="EW94">
            <v>1532.1600000000005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2097478.56</v>
          </cell>
        </row>
        <row r="95">
          <cell r="A95" t="str">
            <v>500026_2011</v>
          </cell>
          <cell r="B95" t="str">
            <v>500026</v>
          </cell>
          <cell r="C95" t="str">
            <v>Yes</v>
          </cell>
          <cell r="D95" t="str">
            <v>PPS</v>
          </cell>
          <cell r="E95" t="str">
            <v>5</v>
          </cell>
          <cell r="F95">
            <v>2011</v>
          </cell>
          <cell r="G95">
            <v>1</v>
          </cell>
          <cell r="H95">
            <v>1</v>
          </cell>
          <cell r="I95">
            <v>1</v>
          </cell>
          <cell r="J95">
            <v>1</v>
          </cell>
          <cell r="K95">
            <v>0</v>
          </cell>
          <cell r="L95">
            <v>0</v>
          </cell>
          <cell r="M95">
            <v>973138.56</v>
          </cell>
          <cell r="N95">
            <v>92174.16</v>
          </cell>
          <cell r="O95">
            <v>1065.48</v>
          </cell>
          <cell r="P95">
            <v>0</v>
          </cell>
          <cell r="Q95">
            <v>0</v>
          </cell>
          <cell r="R95">
            <v>565670.04</v>
          </cell>
          <cell r="S95">
            <v>11544.24</v>
          </cell>
          <cell r="T95">
            <v>0</v>
          </cell>
          <cell r="U95">
            <v>0</v>
          </cell>
          <cell r="V95">
            <v>565670.04</v>
          </cell>
          <cell r="W95">
            <v>11544.24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785803.2</v>
          </cell>
          <cell r="AF95">
            <v>2741.52</v>
          </cell>
          <cell r="AG95">
            <v>785803.2</v>
          </cell>
          <cell r="AH95">
            <v>2741.52</v>
          </cell>
          <cell r="AI95">
            <v>89516.76</v>
          </cell>
          <cell r="AJ95">
            <v>270271.08</v>
          </cell>
          <cell r="AK95">
            <v>1066378.2</v>
          </cell>
          <cell r="AL95">
            <v>649639.43999999994</v>
          </cell>
          <cell r="AM95">
            <v>8568.36</v>
          </cell>
          <cell r="AN95">
            <v>658207.80000000005</v>
          </cell>
          <cell r="AO95">
            <v>13257.96</v>
          </cell>
          <cell r="AP95">
            <v>174.84</v>
          </cell>
          <cell r="AQ95">
            <v>13432.8</v>
          </cell>
          <cell r="AR95">
            <v>788544.72</v>
          </cell>
          <cell r="AS95">
            <v>102234.6</v>
          </cell>
          <cell r="AT95">
            <v>1</v>
          </cell>
          <cell r="AU95">
            <v>7406425.2000000002</v>
          </cell>
          <cell r="AV95">
            <v>7406425.2000000002</v>
          </cell>
          <cell r="AW95">
            <v>8379563.7999999998</v>
          </cell>
          <cell r="AX95">
            <v>973138.6</v>
          </cell>
          <cell r="AY95">
            <v>81094.883300000001</v>
          </cell>
          <cell r="AZ95">
            <v>707132.61</v>
          </cell>
          <cell r="BA95">
            <v>707132.61</v>
          </cell>
          <cell r="BB95">
            <v>799306.82</v>
          </cell>
          <cell r="BC95">
            <v>92174.21</v>
          </cell>
          <cell r="BD95">
            <v>7681.1841999999997</v>
          </cell>
          <cell r="BE95">
            <v>6015.48</v>
          </cell>
          <cell r="BF95">
            <v>6015.48</v>
          </cell>
          <cell r="BG95">
            <v>7080.95</v>
          </cell>
          <cell r="BH95">
            <v>1065.47</v>
          </cell>
          <cell r="BI95">
            <v>88.789199999999994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</v>
          </cell>
          <cell r="BP95">
            <v>2181645.8547</v>
          </cell>
          <cell r="BQ95">
            <v>2181645.8547</v>
          </cell>
          <cell r="BR95">
            <v>2967449.0800999999</v>
          </cell>
          <cell r="BS95">
            <v>785803.2254</v>
          </cell>
          <cell r="BT95">
            <v>65483.602099999996</v>
          </cell>
          <cell r="BU95">
            <v>7305.3230999999996</v>
          </cell>
          <cell r="BV95">
            <v>7305.3230999999996</v>
          </cell>
          <cell r="BW95">
            <v>10046.8302</v>
          </cell>
          <cell r="BX95">
            <v>2741.5070999999998</v>
          </cell>
          <cell r="BY95">
            <v>228.4589</v>
          </cell>
          <cell r="BZ95">
            <v>1</v>
          </cell>
          <cell r="CA95">
            <v>3719205.6866000001</v>
          </cell>
          <cell r="CB95">
            <v>3719205.6866000001</v>
          </cell>
          <cell r="CC95">
            <v>4284875.6875</v>
          </cell>
          <cell r="CD95">
            <v>565670.00089999998</v>
          </cell>
          <cell r="CE95">
            <v>47139.166700000002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1</v>
          </cell>
          <cell r="CL95">
            <v>1841796.1206</v>
          </cell>
          <cell r="CM95">
            <v>1841796.1206</v>
          </cell>
          <cell r="CN95">
            <v>2491435.5586000001</v>
          </cell>
          <cell r="CO95">
            <v>649639.43799999997</v>
          </cell>
          <cell r="CP95">
            <v>54136.6198</v>
          </cell>
          <cell r="CQ95">
            <v>27395.350999999999</v>
          </cell>
          <cell r="CR95">
            <v>27395.350999999999</v>
          </cell>
          <cell r="CS95">
            <v>35963.751900000003</v>
          </cell>
          <cell r="CT95">
            <v>8568.4009000000005</v>
          </cell>
          <cell r="CU95">
            <v>714.03340000000003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89516.76</v>
          </cell>
          <cell r="DT95">
            <v>89516.76</v>
          </cell>
          <cell r="DU95">
            <v>7459.73</v>
          </cell>
          <cell r="DV95">
            <v>0</v>
          </cell>
          <cell r="DW95">
            <v>0</v>
          </cell>
          <cell r="DX95">
            <v>270271.08</v>
          </cell>
          <cell r="DY95">
            <v>270271.08</v>
          </cell>
          <cell r="DZ95">
            <v>22522.59</v>
          </cell>
          <cell r="EA95">
            <v>0</v>
          </cell>
          <cell r="EB95">
            <v>0</v>
          </cell>
          <cell r="EC95">
            <v>102234.6</v>
          </cell>
          <cell r="ED95">
            <v>102234.6</v>
          </cell>
          <cell r="EE95">
            <v>8519.5499999999993</v>
          </cell>
          <cell r="EF95">
            <v>15896921.626</v>
          </cell>
          <cell r="EG95">
            <v>15896921.626</v>
          </cell>
          <cell r="EH95">
            <v>18975722.478300001</v>
          </cell>
          <cell r="EI95">
            <v>3078800.8522999999</v>
          </cell>
          <cell r="EJ95">
            <v>256566.7377</v>
          </cell>
          <cell r="EK95">
            <v>15896921.626</v>
          </cell>
          <cell r="EL95">
            <v>15896921.626</v>
          </cell>
          <cell r="EM95">
            <v>19437744.918299999</v>
          </cell>
          <cell r="EN95">
            <v>3540823.2922999999</v>
          </cell>
          <cell r="EO95">
            <v>295068.60769999999</v>
          </cell>
          <cell r="EP95">
            <v>973138.56</v>
          </cell>
          <cell r="EQ95">
            <v>1065.4799999999998</v>
          </cell>
          <cell r="ER95">
            <v>92174.159999999974</v>
          </cell>
          <cell r="ES95">
            <v>0</v>
          </cell>
          <cell r="ET95">
            <v>565670.03999999992</v>
          </cell>
          <cell r="EU95">
            <v>0</v>
          </cell>
          <cell r="EV95">
            <v>649639.44000000006</v>
          </cell>
          <cell r="EW95">
            <v>8568.3599999999988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102234.6</v>
          </cell>
          <cell r="FC95">
            <v>3078800.76</v>
          </cell>
        </row>
        <row r="96">
          <cell r="A96" t="str">
            <v>500026_2012</v>
          </cell>
          <cell r="B96" t="str">
            <v>500026</v>
          </cell>
          <cell r="C96" t="str">
            <v>Yes</v>
          </cell>
          <cell r="D96" t="str">
            <v>PPS</v>
          </cell>
          <cell r="E96" t="str">
            <v>5</v>
          </cell>
          <cell r="F96">
            <v>2012</v>
          </cell>
          <cell r="G96">
            <v>1</v>
          </cell>
          <cell r="H96">
            <v>1</v>
          </cell>
          <cell r="I96">
            <v>1</v>
          </cell>
          <cell r="J96">
            <v>1</v>
          </cell>
          <cell r="K96">
            <v>0</v>
          </cell>
          <cell r="L96">
            <v>0</v>
          </cell>
          <cell r="M96">
            <v>550881.80000000005</v>
          </cell>
          <cell r="N96">
            <v>95878.68</v>
          </cell>
          <cell r="O96">
            <v>526.91999999999996</v>
          </cell>
          <cell r="P96">
            <v>0</v>
          </cell>
          <cell r="Q96">
            <v>0</v>
          </cell>
          <cell r="R96">
            <v>297215.88</v>
          </cell>
          <cell r="S96">
            <v>6065.6</v>
          </cell>
          <cell r="T96">
            <v>0</v>
          </cell>
          <cell r="U96">
            <v>0</v>
          </cell>
          <cell r="V96">
            <v>297215.88</v>
          </cell>
          <cell r="W96">
            <v>6065.6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636229.68000000005</v>
          </cell>
          <cell r="AF96">
            <v>2216.2800000000002</v>
          </cell>
          <cell r="AG96">
            <v>636229.68000000005</v>
          </cell>
          <cell r="AH96">
            <v>2216.2800000000002</v>
          </cell>
          <cell r="AI96">
            <v>94524.12</v>
          </cell>
          <cell r="AJ96">
            <v>284191.56</v>
          </cell>
          <cell r="AK96">
            <v>647287.4</v>
          </cell>
          <cell r="AL96">
            <v>526419.6</v>
          </cell>
          <cell r="AM96">
            <v>6978.6</v>
          </cell>
          <cell r="AN96">
            <v>533398.19999999995</v>
          </cell>
          <cell r="AO96">
            <v>10743.24</v>
          </cell>
          <cell r="AP96">
            <v>142.44</v>
          </cell>
          <cell r="AQ96">
            <v>10885.68</v>
          </cell>
          <cell r="AR96">
            <v>638445.96</v>
          </cell>
          <cell r="AS96">
            <v>0</v>
          </cell>
          <cell r="AT96">
            <v>1.056</v>
          </cell>
          <cell r="AU96">
            <v>7406425.2000000002</v>
          </cell>
          <cell r="AV96">
            <v>7821185.0111999996</v>
          </cell>
          <cell r="AW96">
            <v>8352819.2879999997</v>
          </cell>
          <cell r="AX96">
            <v>531634.27679999999</v>
          </cell>
          <cell r="AY96">
            <v>44302.856399999997</v>
          </cell>
          <cell r="AZ96">
            <v>707132.61</v>
          </cell>
          <cell r="BA96">
            <v>746732.03619999997</v>
          </cell>
          <cell r="BB96">
            <v>842610.62690000003</v>
          </cell>
          <cell r="BC96">
            <v>95878.590700000001</v>
          </cell>
          <cell r="BD96">
            <v>7989.8825999999999</v>
          </cell>
          <cell r="BE96">
            <v>6015.48</v>
          </cell>
          <cell r="BF96">
            <v>6352.3468999999996</v>
          </cell>
          <cell r="BG96">
            <v>6879.2803000000004</v>
          </cell>
          <cell r="BH96">
            <v>526.93340000000001</v>
          </cell>
          <cell r="BI96">
            <v>43.911099999999998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1.0515000000000001</v>
          </cell>
          <cell r="BP96">
            <v>2181645.8547</v>
          </cell>
          <cell r="BQ96">
            <v>2294000.6162</v>
          </cell>
          <cell r="BR96">
            <v>2930230.3445000001</v>
          </cell>
          <cell r="BS96">
            <v>636229.72829999996</v>
          </cell>
          <cell r="BT96">
            <v>53019.144</v>
          </cell>
          <cell r="BU96">
            <v>7305.3230999999996</v>
          </cell>
          <cell r="BV96">
            <v>7681.5472</v>
          </cell>
          <cell r="BW96">
            <v>9897.7330000000002</v>
          </cell>
          <cell r="BX96">
            <v>2216.1858000000002</v>
          </cell>
          <cell r="BY96">
            <v>184.68209999999999</v>
          </cell>
          <cell r="BZ96">
            <v>1.056</v>
          </cell>
          <cell r="CA96">
            <v>3719205.6866000001</v>
          </cell>
          <cell r="CB96">
            <v>3927481.2050000001</v>
          </cell>
          <cell r="CC96">
            <v>4223329.3411999997</v>
          </cell>
          <cell r="CD96">
            <v>295848.1361</v>
          </cell>
          <cell r="CE96">
            <v>24654.011299999998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1.0515000000000001</v>
          </cell>
          <cell r="CL96">
            <v>1841796.1206</v>
          </cell>
          <cell r="CM96">
            <v>1936648.6207999999</v>
          </cell>
          <cell r="CN96">
            <v>2463068.1257000002</v>
          </cell>
          <cell r="CO96">
            <v>526419.50490000006</v>
          </cell>
          <cell r="CP96">
            <v>43868.292099999999</v>
          </cell>
          <cell r="CQ96">
            <v>27395.350999999999</v>
          </cell>
          <cell r="CR96">
            <v>28806.211599999999</v>
          </cell>
          <cell r="CS96">
            <v>35784.798799999997</v>
          </cell>
          <cell r="CT96">
            <v>6978.5871999999999</v>
          </cell>
          <cell r="CU96">
            <v>581.5489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94524.12</v>
          </cell>
          <cell r="DT96">
            <v>94524.12</v>
          </cell>
          <cell r="DU96">
            <v>7877.01</v>
          </cell>
          <cell r="DV96">
            <v>0</v>
          </cell>
          <cell r="DW96">
            <v>0</v>
          </cell>
          <cell r="DX96">
            <v>284191.56</v>
          </cell>
          <cell r="DY96">
            <v>284191.56</v>
          </cell>
          <cell r="DZ96">
            <v>23682.63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15896921.626</v>
          </cell>
          <cell r="EG96">
            <v>16768887.595100001</v>
          </cell>
          <cell r="EH96">
            <v>18864619.5383</v>
          </cell>
          <cell r="EI96">
            <v>2095731.9432000001</v>
          </cell>
          <cell r="EJ96">
            <v>174644.32860000001</v>
          </cell>
          <cell r="EK96">
            <v>15896921.626</v>
          </cell>
          <cell r="EL96">
            <v>16768887.595100001</v>
          </cell>
          <cell r="EM96">
            <v>19243335.2183</v>
          </cell>
          <cell r="EN96">
            <v>2474447.6231999998</v>
          </cell>
          <cell r="EO96">
            <v>206203.96859999999</v>
          </cell>
          <cell r="EP96">
            <v>550881.79999999993</v>
          </cell>
          <cell r="EQ96">
            <v>526.91999999999985</v>
          </cell>
          <cell r="ER96">
            <v>95878.680000000008</v>
          </cell>
          <cell r="ES96">
            <v>0</v>
          </cell>
          <cell r="ET96">
            <v>297215.88000000006</v>
          </cell>
          <cell r="EU96">
            <v>0</v>
          </cell>
          <cell r="EV96">
            <v>526419.6</v>
          </cell>
          <cell r="EW96">
            <v>6978.6000000000013</v>
          </cell>
          <cell r="EX96">
            <v>0</v>
          </cell>
          <cell r="EY96">
            <v>0</v>
          </cell>
          <cell r="EZ96">
            <v>0</v>
          </cell>
          <cell r="FA96">
            <v>0</v>
          </cell>
          <cell r="FB96">
            <v>0</v>
          </cell>
          <cell r="FC96">
            <v>2116347.44</v>
          </cell>
        </row>
        <row r="97">
          <cell r="A97" t="str">
            <v>500026_2013</v>
          </cell>
          <cell r="B97" t="str">
            <v>500026</v>
          </cell>
          <cell r="C97" t="str">
            <v>Yes</v>
          </cell>
          <cell r="D97" t="str">
            <v>PPS</v>
          </cell>
          <cell r="E97" t="str">
            <v>5</v>
          </cell>
          <cell r="F97">
            <v>2013</v>
          </cell>
          <cell r="G97">
            <v>1</v>
          </cell>
          <cell r="H97">
            <v>1</v>
          </cell>
          <cell r="I97">
            <v>1</v>
          </cell>
          <cell r="J97">
            <v>1</v>
          </cell>
          <cell r="K97">
            <v>0</v>
          </cell>
          <cell r="L97">
            <v>0</v>
          </cell>
          <cell r="M97">
            <v>710864.04</v>
          </cell>
          <cell r="N97">
            <v>110104.32000000001</v>
          </cell>
          <cell r="O97">
            <v>629.04</v>
          </cell>
          <cell r="P97">
            <v>0</v>
          </cell>
          <cell r="Q97">
            <v>0</v>
          </cell>
          <cell r="R97">
            <v>361375.2</v>
          </cell>
          <cell r="S97">
            <v>7374.96</v>
          </cell>
          <cell r="T97">
            <v>0</v>
          </cell>
          <cell r="U97">
            <v>0</v>
          </cell>
          <cell r="V97">
            <v>361375.2</v>
          </cell>
          <cell r="W97">
            <v>7374.96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669024.48</v>
          </cell>
          <cell r="AF97">
            <v>2330.52</v>
          </cell>
          <cell r="AG97">
            <v>669024.48</v>
          </cell>
          <cell r="AH97">
            <v>2330.52</v>
          </cell>
          <cell r="AI97">
            <v>99820.44</v>
          </cell>
          <cell r="AJ97">
            <v>298841.76</v>
          </cell>
          <cell r="AK97">
            <v>821597.4</v>
          </cell>
          <cell r="AL97">
            <v>553554.12</v>
          </cell>
          <cell r="AM97">
            <v>7338.36</v>
          </cell>
          <cell r="AN97">
            <v>560892.48</v>
          </cell>
          <cell r="AO97">
            <v>11297.04</v>
          </cell>
          <cell r="AP97">
            <v>149.76</v>
          </cell>
          <cell r="AQ97">
            <v>11446.8</v>
          </cell>
          <cell r="AR97">
            <v>671355</v>
          </cell>
          <cell r="AS97">
            <v>0</v>
          </cell>
          <cell r="AT97">
            <v>1.1151</v>
          </cell>
          <cell r="AU97">
            <v>7406425.2000000002</v>
          </cell>
          <cell r="AV97">
            <v>8258904.7405000003</v>
          </cell>
          <cell r="AW97">
            <v>8969768.8694000002</v>
          </cell>
          <cell r="AX97">
            <v>710864.12890000001</v>
          </cell>
          <cell r="AY97">
            <v>59238.6774</v>
          </cell>
          <cell r="AZ97">
            <v>707132.61</v>
          </cell>
          <cell r="BA97">
            <v>788523.57339999999</v>
          </cell>
          <cell r="BB97">
            <v>898627.78910000005</v>
          </cell>
          <cell r="BC97">
            <v>110104.2157</v>
          </cell>
          <cell r="BD97">
            <v>9175.3513000000003</v>
          </cell>
          <cell r="BE97">
            <v>6015.48</v>
          </cell>
          <cell r="BF97">
            <v>6707.8617000000004</v>
          </cell>
          <cell r="BG97">
            <v>7336.9566000000004</v>
          </cell>
          <cell r="BH97">
            <v>629.09479999999996</v>
          </cell>
          <cell r="BI97">
            <v>52.424599999999998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1.1056999999999999</v>
          </cell>
          <cell r="BP97">
            <v>2181645.8547</v>
          </cell>
          <cell r="BQ97">
            <v>2412245.8215000001</v>
          </cell>
          <cell r="BR97">
            <v>3081270.2727999999</v>
          </cell>
          <cell r="BS97">
            <v>669024.45129999996</v>
          </cell>
          <cell r="BT97">
            <v>55752.037600000003</v>
          </cell>
          <cell r="BU97">
            <v>7305.3230999999996</v>
          </cell>
          <cell r="BV97">
            <v>8077.4957999999997</v>
          </cell>
          <cell r="BW97">
            <v>10407.9157</v>
          </cell>
          <cell r="BX97">
            <v>2330.42</v>
          </cell>
          <cell r="BY97">
            <v>194.20169999999999</v>
          </cell>
          <cell r="BZ97">
            <v>1.1151</v>
          </cell>
          <cell r="CA97">
            <v>3719205.6866000001</v>
          </cell>
          <cell r="CB97">
            <v>4147286.2610999998</v>
          </cell>
          <cell r="CC97">
            <v>4508661.4995999997</v>
          </cell>
          <cell r="CD97">
            <v>361375.23839999997</v>
          </cell>
          <cell r="CE97">
            <v>30114.603200000001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1.1056999999999999</v>
          </cell>
          <cell r="CL97">
            <v>1841796.1206</v>
          </cell>
          <cell r="CM97">
            <v>2036473.9705000001</v>
          </cell>
          <cell r="CN97">
            <v>2590027.9852999998</v>
          </cell>
          <cell r="CO97">
            <v>553554.0148</v>
          </cell>
          <cell r="CP97">
            <v>46129.501199999999</v>
          </cell>
          <cell r="CQ97">
            <v>27395.350999999999</v>
          </cell>
          <cell r="CR97">
            <v>30291.0396</v>
          </cell>
          <cell r="CS97">
            <v>37629.341</v>
          </cell>
          <cell r="CT97">
            <v>7338.3014000000003</v>
          </cell>
          <cell r="CU97">
            <v>611.52509999999995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99820.44</v>
          </cell>
          <cell r="DT97">
            <v>99820.44</v>
          </cell>
          <cell r="DU97">
            <v>8318.3700000000008</v>
          </cell>
          <cell r="DV97">
            <v>0</v>
          </cell>
          <cell r="DW97">
            <v>0</v>
          </cell>
          <cell r="DX97">
            <v>298841.76</v>
          </cell>
          <cell r="DY97">
            <v>298841.76</v>
          </cell>
          <cell r="DZ97">
            <v>24903.48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15896921.626</v>
          </cell>
          <cell r="EG97">
            <v>17688510.764199998</v>
          </cell>
          <cell r="EH97">
            <v>20103730.629500002</v>
          </cell>
          <cell r="EI97">
            <v>2415219.8653000002</v>
          </cell>
          <cell r="EJ97">
            <v>201268.32209999999</v>
          </cell>
          <cell r="EK97">
            <v>15896921.626</v>
          </cell>
          <cell r="EL97">
            <v>17688510.764199998</v>
          </cell>
          <cell r="EM97">
            <v>20502392.829500001</v>
          </cell>
          <cell r="EN97">
            <v>2813882.0652999999</v>
          </cell>
          <cell r="EO97">
            <v>234490.1721</v>
          </cell>
          <cell r="EP97">
            <v>710864.04</v>
          </cell>
          <cell r="EQ97">
            <v>629.04</v>
          </cell>
          <cell r="ER97">
            <v>110104.32000000001</v>
          </cell>
          <cell r="ES97">
            <v>0</v>
          </cell>
          <cell r="ET97">
            <v>361375.19999999995</v>
          </cell>
          <cell r="EU97">
            <v>0</v>
          </cell>
          <cell r="EV97">
            <v>553554.12</v>
          </cell>
          <cell r="EW97">
            <v>7338.3599999999979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2415220.08</v>
          </cell>
        </row>
        <row r="98">
          <cell r="A98" t="str">
            <v>500027_2011</v>
          </cell>
          <cell r="B98" t="str">
            <v>500027</v>
          </cell>
          <cell r="C98" t="str">
            <v>Yes</v>
          </cell>
          <cell r="D98" t="str">
            <v>PPS</v>
          </cell>
          <cell r="E98" t="str">
            <v>5</v>
          </cell>
          <cell r="F98">
            <v>2011</v>
          </cell>
          <cell r="G98">
            <v>1</v>
          </cell>
          <cell r="H98">
            <v>1</v>
          </cell>
          <cell r="I98">
            <v>1</v>
          </cell>
          <cell r="J98">
            <v>1</v>
          </cell>
          <cell r="K98">
            <v>0</v>
          </cell>
          <cell r="L98">
            <v>0</v>
          </cell>
          <cell r="M98">
            <v>4926649.5599999996</v>
          </cell>
          <cell r="N98">
            <v>12217.32</v>
          </cell>
          <cell r="O98">
            <v>7501.56</v>
          </cell>
          <cell r="P98">
            <v>0</v>
          </cell>
          <cell r="Q98">
            <v>0</v>
          </cell>
          <cell r="R98">
            <v>2425776.12</v>
          </cell>
          <cell r="S98">
            <v>49505.64</v>
          </cell>
          <cell r="T98">
            <v>11077.32</v>
          </cell>
          <cell r="U98">
            <v>226.08</v>
          </cell>
          <cell r="V98">
            <v>2436853.44</v>
          </cell>
          <cell r="W98">
            <v>49731.72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2897772.84</v>
          </cell>
          <cell r="AF98">
            <v>5362.08</v>
          </cell>
          <cell r="AG98">
            <v>2897772.84</v>
          </cell>
          <cell r="AH98">
            <v>5362.08</v>
          </cell>
          <cell r="AI98">
            <v>105295.92</v>
          </cell>
          <cell r="AJ98">
            <v>847154.28</v>
          </cell>
          <cell r="AK98">
            <v>4946368.4400000004</v>
          </cell>
          <cell r="AL98">
            <v>1783312.92</v>
          </cell>
          <cell r="AM98">
            <v>28520.880000000001</v>
          </cell>
          <cell r="AN98">
            <v>1811833.8</v>
          </cell>
          <cell r="AO98">
            <v>36394.199999999997</v>
          </cell>
          <cell r="AP98">
            <v>582</v>
          </cell>
          <cell r="AQ98">
            <v>36976.199999999997</v>
          </cell>
          <cell r="AR98">
            <v>2903134.92</v>
          </cell>
          <cell r="AS98">
            <v>0</v>
          </cell>
          <cell r="AT98">
            <v>1</v>
          </cell>
          <cell r="AU98">
            <v>33597134.350000001</v>
          </cell>
          <cell r="AV98">
            <v>33597134.350000001</v>
          </cell>
          <cell r="AW98">
            <v>38523783.869999997</v>
          </cell>
          <cell r="AX98">
            <v>4926649.5199999996</v>
          </cell>
          <cell r="AY98">
            <v>410554.12670000002</v>
          </cell>
          <cell r="AZ98">
            <v>112222.17</v>
          </cell>
          <cell r="BA98">
            <v>112222.17</v>
          </cell>
          <cell r="BB98">
            <v>124439.46</v>
          </cell>
          <cell r="BC98">
            <v>12217.29</v>
          </cell>
          <cell r="BD98">
            <v>1018.1075</v>
          </cell>
          <cell r="BE98">
            <v>42352.44</v>
          </cell>
          <cell r="BF98">
            <v>42352.44</v>
          </cell>
          <cell r="BG98">
            <v>49853.95</v>
          </cell>
          <cell r="BH98">
            <v>7501.51</v>
          </cell>
          <cell r="BI98">
            <v>625.12580000000003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1</v>
          </cell>
          <cell r="BP98">
            <v>6812549.0574000003</v>
          </cell>
          <cell r="BQ98">
            <v>6812549.0574000003</v>
          </cell>
          <cell r="BR98">
            <v>9710321.8716000002</v>
          </cell>
          <cell r="BS98">
            <v>2897772.8141999999</v>
          </cell>
          <cell r="BT98">
            <v>241481.06779999999</v>
          </cell>
          <cell r="BU98">
            <v>12606.1374</v>
          </cell>
          <cell r="BV98">
            <v>12606.1374</v>
          </cell>
          <cell r="BW98">
            <v>17968.2598</v>
          </cell>
          <cell r="BX98">
            <v>5362.1224000000002</v>
          </cell>
          <cell r="BY98">
            <v>446.84350000000001</v>
          </cell>
          <cell r="BZ98">
            <v>1</v>
          </cell>
          <cell r="CA98">
            <v>14723876.822899999</v>
          </cell>
          <cell r="CB98">
            <v>14723876.822899999</v>
          </cell>
          <cell r="CC98">
            <v>17149652.918099999</v>
          </cell>
          <cell r="CD98">
            <v>2425776.0951999999</v>
          </cell>
          <cell r="CE98">
            <v>202148.0079</v>
          </cell>
          <cell r="CF98">
            <v>62541.271800000002</v>
          </cell>
          <cell r="CG98">
            <v>62541.271800000002</v>
          </cell>
          <cell r="CH98">
            <v>73618.6446</v>
          </cell>
          <cell r="CI98">
            <v>11077.372799999999</v>
          </cell>
          <cell r="CJ98">
            <v>923.11440000000005</v>
          </cell>
          <cell r="CK98">
            <v>1</v>
          </cell>
          <cell r="CL98">
            <v>4192497.4810000001</v>
          </cell>
          <cell r="CM98">
            <v>4192497.4810000001</v>
          </cell>
          <cell r="CN98">
            <v>5975810.4035999998</v>
          </cell>
          <cell r="CO98">
            <v>1783312.9225999999</v>
          </cell>
          <cell r="CP98">
            <v>148609.41020000001</v>
          </cell>
          <cell r="CQ98">
            <v>67051.438999999998</v>
          </cell>
          <cell r="CR98">
            <v>67051.438999999998</v>
          </cell>
          <cell r="CS98">
            <v>95572.314299999998</v>
          </cell>
          <cell r="CT98">
            <v>28520.8753</v>
          </cell>
          <cell r="CU98">
            <v>2376.7395999999999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105295.92</v>
          </cell>
          <cell r="DT98">
            <v>105295.92</v>
          </cell>
          <cell r="DU98">
            <v>8774.66</v>
          </cell>
          <cell r="DV98">
            <v>0</v>
          </cell>
          <cell r="DW98">
            <v>0</v>
          </cell>
          <cell r="DX98">
            <v>847154.28</v>
          </cell>
          <cell r="DY98">
            <v>847154.28</v>
          </cell>
          <cell r="DZ98">
            <v>70596.19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59622831.169500001</v>
          </cell>
          <cell r="EG98">
            <v>59622831.169500001</v>
          </cell>
          <cell r="EH98">
            <v>71721021.692000002</v>
          </cell>
          <cell r="EI98">
            <v>12098190.522500001</v>
          </cell>
          <cell r="EJ98">
            <v>1008182.5435</v>
          </cell>
          <cell r="EK98">
            <v>59622831.169500001</v>
          </cell>
          <cell r="EL98">
            <v>59622831.169500001</v>
          </cell>
          <cell r="EM98">
            <v>72673471.892000005</v>
          </cell>
          <cell r="EN98">
            <v>13050640.7225</v>
          </cell>
          <cell r="EO98">
            <v>1087553.3935</v>
          </cell>
          <cell r="EP98">
            <v>4926649.5599999996</v>
          </cell>
          <cell r="EQ98">
            <v>7501.56</v>
          </cell>
          <cell r="ER98">
            <v>12217.320000000002</v>
          </cell>
          <cell r="ES98">
            <v>0</v>
          </cell>
          <cell r="ET98">
            <v>2425776.12</v>
          </cell>
          <cell r="EU98">
            <v>11077.320000000002</v>
          </cell>
          <cell r="EV98">
            <v>1783312.9199999997</v>
          </cell>
          <cell r="EW98">
            <v>28520.87999999999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12098190.6</v>
          </cell>
        </row>
        <row r="99">
          <cell r="A99" t="str">
            <v>500027_2012</v>
          </cell>
          <cell r="B99" t="str">
            <v>500027</v>
          </cell>
          <cell r="C99" t="str">
            <v>Yes</v>
          </cell>
          <cell r="D99" t="str">
            <v>PPS</v>
          </cell>
          <cell r="E99" t="str">
            <v>5</v>
          </cell>
          <cell r="F99">
            <v>2012</v>
          </cell>
          <cell r="G99">
            <v>1</v>
          </cell>
          <cell r="H99">
            <v>1</v>
          </cell>
          <cell r="I99">
            <v>1</v>
          </cell>
          <cell r="J99">
            <v>1</v>
          </cell>
          <cell r="K99">
            <v>0</v>
          </cell>
          <cell r="L99">
            <v>0</v>
          </cell>
          <cell r="M99">
            <v>2605719.12</v>
          </cell>
          <cell r="N99">
            <v>7901.04</v>
          </cell>
          <cell r="O99">
            <v>3710.04</v>
          </cell>
          <cell r="P99">
            <v>0</v>
          </cell>
          <cell r="Q99">
            <v>0</v>
          </cell>
          <cell r="R99">
            <v>1228778.28</v>
          </cell>
          <cell r="S99">
            <v>25077.119999999999</v>
          </cell>
          <cell r="T99">
            <v>5478.36</v>
          </cell>
          <cell r="U99">
            <v>111.84</v>
          </cell>
          <cell r="V99">
            <v>1234256.6399999999</v>
          </cell>
          <cell r="W99">
            <v>25188.959999999999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2332138.08</v>
          </cell>
          <cell r="AF99">
            <v>4315.4399999999996</v>
          </cell>
          <cell r="AG99">
            <v>2332138.08</v>
          </cell>
          <cell r="AH99">
            <v>4315.4399999999996</v>
          </cell>
          <cell r="AI99">
            <v>111186</v>
          </cell>
          <cell r="AJ99">
            <v>890787.6</v>
          </cell>
          <cell r="AK99">
            <v>2617330.2000000002</v>
          </cell>
          <cell r="AL99">
            <v>1435216.56</v>
          </cell>
          <cell r="AM99">
            <v>22953.599999999999</v>
          </cell>
          <cell r="AN99">
            <v>1458170.16</v>
          </cell>
          <cell r="AO99">
            <v>29290.080000000002</v>
          </cell>
          <cell r="AP99">
            <v>468.48</v>
          </cell>
          <cell r="AQ99">
            <v>29758.560000000001</v>
          </cell>
          <cell r="AR99">
            <v>2336453.52</v>
          </cell>
          <cell r="AS99">
            <v>0</v>
          </cell>
          <cell r="AT99">
            <v>1.056</v>
          </cell>
          <cell r="AU99">
            <v>33597134.350000001</v>
          </cell>
          <cell r="AV99">
            <v>35478573.873599999</v>
          </cell>
          <cell r="AW99">
            <v>38084293.040600002</v>
          </cell>
          <cell r="AX99">
            <v>2605719.1669999999</v>
          </cell>
          <cell r="AY99">
            <v>217143.26389999999</v>
          </cell>
          <cell r="AZ99">
            <v>112222.17</v>
          </cell>
          <cell r="BA99">
            <v>118506.6115</v>
          </cell>
          <cell r="BB99">
            <v>126407.5613</v>
          </cell>
          <cell r="BC99">
            <v>7900.9498000000003</v>
          </cell>
          <cell r="BD99">
            <v>658.41250000000002</v>
          </cell>
          <cell r="BE99">
            <v>42352.44</v>
          </cell>
          <cell r="BF99">
            <v>44724.176599999999</v>
          </cell>
          <cell r="BG99">
            <v>48434.105300000003</v>
          </cell>
          <cell r="BH99">
            <v>3709.9286000000002</v>
          </cell>
          <cell r="BI99">
            <v>309.16070000000002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1.0515000000000001</v>
          </cell>
          <cell r="BP99">
            <v>6812549.0574000003</v>
          </cell>
          <cell r="BQ99">
            <v>7163395.3339</v>
          </cell>
          <cell r="BR99">
            <v>9495533.5063000005</v>
          </cell>
          <cell r="BS99">
            <v>2332138.1724</v>
          </cell>
          <cell r="BT99">
            <v>194344.84770000001</v>
          </cell>
          <cell r="BU99">
            <v>12606.1374</v>
          </cell>
          <cell r="BV99">
            <v>13255.353499999999</v>
          </cell>
          <cell r="BW99">
            <v>17570.8092</v>
          </cell>
          <cell r="BX99">
            <v>4315.4557000000004</v>
          </cell>
          <cell r="BY99">
            <v>359.62130000000002</v>
          </cell>
          <cell r="BZ99">
            <v>1.056</v>
          </cell>
          <cell r="CA99">
            <v>14723876.822899999</v>
          </cell>
          <cell r="CB99">
            <v>15548413.925000001</v>
          </cell>
          <cell r="CC99">
            <v>16777192.1339</v>
          </cell>
          <cell r="CD99">
            <v>1228778.2089</v>
          </cell>
          <cell r="CE99">
            <v>102398.1841</v>
          </cell>
          <cell r="CF99">
            <v>62541.271800000002</v>
          </cell>
          <cell r="CG99">
            <v>66043.582999999999</v>
          </cell>
          <cell r="CH99">
            <v>71521.985499999995</v>
          </cell>
          <cell r="CI99">
            <v>5478.4023999999999</v>
          </cell>
          <cell r="CJ99">
            <v>456.5335</v>
          </cell>
          <cell r="CK99">
            <v>1.0515000000000001</v>
          </cell>
          <cell r="CL99">
            <v>4192497.4810000001</v>
          </cell>
          <cell r="CM99">
            <v>4408411.1013000002</v>
          </cell>
          <cell r="CN99">
            <v>5843627.7051999997</v>
          </cell>
          <cell r="CO99">
            <v>1435216.6039</v>
          </cell>
          <cell r="CP99">
            <v>119601.38370000001</v>
          </cell>
          <cell r="CQ99">
            <v>67051.438999999998</v>
          </cell>
          <cell r="CR99">
            <v>70504.588099999994</v>
          </cell>
          <cell r="CS99">
            <v>93458.287899999996</v>
          </cell>
          <cell r="CT99">
            <v>22953.699799999999</v>
          </cell>
          <cell r="CU99">
            <v>1912.8082999999999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111186</v>
          </cell>
          <cell r="DT99">
            <v>111186</v>
          </cell>
          <cell r="DU99">
            <v>9265.5</v>
          </cell>
          <cell r="DV99">
            <v>0</v>
          </cell>
          <cell r="DW99">
            <v>0</v>
          </cell>
          <cell r="DX99">
            <v>890787.6</v>
          </cell>
          <cell r="DY99">
            <v>890787.6</v>
          </cell>
          <cell r="DZ99">
            <v>74232.3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59622831.169500001</v>
          </cell>
          <cell r="EG99">
            <v>62911828.546499997</v>
          </cell>
          <cell r="EH99">
            <v>70558039.135000005</v>
          </cell>
          <cell r="EI99">
            <v>7646210.5886000004</v>
          </cell>
          <cell r="EJ99">
            <v>637184.21569999994</v>
          </cell>
          <cell r="EK99">
            <v>59622831.169500001</v>
          </cell>
          <cell r="EL99">
            <v>62911828.546499997</v>
          </cell>
          <cell r="EM99">
            <v>71560012.734999999</v>
          </cell>
          <cell r="EN99">
            <v>8648184.1886</v>
          </cell>
          <cell r="EO99">
            <v>720682.01569999999</v>
          </cell>
          <cell r="EP99">
            <v>2605719.12</v>
          </cell>
          <cell r="EQ99">
            <v>3710.0400000000004</v>
          </cell>
          <cell r="ER99">
            <v>7901.04</v>
          </cell>
          <cell r="ES99">
            <v>0</v>
          </cell>
          <cell r="ET99">
            <v>1228778.2799999998</v>
          </cell>
          <cell r="EU99">
            <v>5478.3599999999979</v>
          </cell>
          <cell r="EV99">
            <v>1435216.5599999996</v>
          </cell>
          <cell r="EW99">
            <v>22953.599999999995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7646210.5199999996</v>
          </cell>
        </row>
        <row r="100">
          <cell r="A100" t="str">
            <v>500027_2013</v>
          </cell>
          <cell r="B100" t="str">
            <v>500027</v>
          </cell>
          <cell r="C100" t="str">
            <v>Yes</v>
          </cell>
          <cell r="D100" t="str">
            <v>PPS</v>
          </cell>
          <cell r="E100" t="str">
            <v>5</v>
          </cell>
          <cell r="F100">
            <v>2013</v>
          </cell>
          <cell r="G100">
            <v>1</v>
          </cell>
          <cell r="H100">
            <v>1</v>
          </cell>
          <cell r="I100">
            <v>1</v>
          </cell>
          <cell r="J100">
            <v>1</v>
          </cell>
          <cell r="K100">
            <v>0</v>
          </cell>
          <cell r="L100">
            <v>0</v>
          </cell>
          <cell r="M100">
            <v>3465295.24</v>
          </cell>
          <cell r="N100">
            <v>11909.19</v>
          </cell>
          <cell r="O100">
            <v>4429.2</v>
          </cell>
          <cell r="P100">
            <v>0</v>
          </cell>
          <cell r="Q100">
            <v>2951.96</v>
          </cell>
          <cell r="R100">
            <v>1533425.64</v>
          </cell>
          <cell r="S100">
            <v>31294.38</v>
          </cell>
          <cell r="T100">
            <v>6540.6</v>
          </cell>
          <cell r="U100">
            <v>133.44</v>
          </cell>
          <cell r="V100">
            <v>1539966.24</v>
          </cell>
          <cell r="W100">
            <v>31427.82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2452349.16</v>
          </cell>
          <cell r="AF100">
            <v>4537.92</v>
          </cell>
          <cell r="AG100">
            <v>2452349.16</v>
          </cell>
          <cell r="AH100">
            <v>4537.92</v>
          </cell>
          <cell r="AI100">
            <v>117416.04</v>
          </cell>
          <cell r="AJ100">
            <v>936708.12</v>
          </cell>
          <cell r="AK100">
            <v>3484585.59</v>
          </cell>
          <cell r="AL100">
            <v>1509195.48</v>
          </cell>
          <cell r="AM100">
            <v>24136.799999999999</v>
          </cell>
          <cell r="AN100">
            <v>1533332.28</v>
          </cell>
          <cell r="AO100">
            <v>30799.919999999998</v>
          </cell>
          <cell r="AP100">
            <v>492.6</v>
          </cell>
          <cell r="AQ100">
            <v>31292.52</v>
          </cell>
          <cell r="AR100">
            <v>2456887.08</v>
          </cell>
          <cell r="AS100">
            <v>0</v>
          </cell>
          <cell r="AT100">
            <v>1.1151</v>
          </cell>
          <cell r="AU100">
            <v>33597134.350000001</v>
          </cell>
          <cell r="AV100">
            <v>37464164.513700001</v>
          </cell>
          <cell r="AW100">
            <v>40531184.484300002</v>
          </cell>
          <cell r="AX100">
            <v>3067019.9706000001</v>
          </cell>
          <cell r="AY100">
            <v>255584.9975</v>
          </cell>
          <cell r="AZ100">
            <v>112222.17</v>
          </cell>
          <cell r="BA100">
            <v>125138.9418</v>
          </cell>
          <cell r="BB100">
            <v>134193.38649999999</v>
          </cell>
          <cell r="BC100">
            <v>9054.4447</v>
          </cell>
          <cell r="BD100">
            <v>754.53710000000001</v>
          </cell>
          <cell r="BE100">
            <v>42352.44</v>
          </cell>
          <cell r="BF100">
            <v>47227.205800000003</v>
          </cell>
          <cell r="BG100">
            <v>51656.405299999999</v>
          </cell>
          <cell r="BH100">
            <v>4429.1994999999997</v>
          </cell>
          <cell r="BI100">
            <v>369.1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1.1056999999999999</v>
          </cell>
          <cell r="BP100">
            <v>6812549.0574000003</v>
          </cell>
          <cell r="BQ100">
            <v>7532635.4928000001</v>
          </cell>
          <cell r="BR100">
            <v>9984984.6864999998</v>
          </cell>
          <cell r="BS100">
            <v>2452349.1938</v>
          </cell>
          <cell r="BT100">
            <v>204362.43280000001</v>
          </cell>
          <cell r="BU100">
            <v>12606.1374</v>
          </cell>
          <cell r="BV100">
            <v>13938.606100000001</v>
          </cell>
          <cell r="BW100">
            <v>18476.503700000001</v>
          </cell>
          <cell r="BX100">
            <v>4537.8976000000002</v>
          </cell>
          <cell r="BY100">
            <v>378.15809999999999</v>
          </cell>
          <cell r="BZ100">
            <v>1.1151</v>
          </cell>
          <cell r="CA100">
            <v>14723876.822899999</v>
          </cell>
          <cell r="CB100">
            <v>16418595.0452</v>
          </cell>
          <cell r="CC100">
            <v>17877411.611900002</v>
          </cell>
          <cell r="CD100">
            <v>1458816.5667000001</v>
          </cell>
          <cell r="CE100">
            <v>121568.0472</v>
          </cell>
          <cell r="CF100">
            <v>62541.271800000002</v>
          </cell>
          <cell r="CG100">
            <v>69739.772200000007</v>
          </cell>
          <cell r="CH100">
            <v>76280.316699999996</v>
          </cell>
          <cell r="CI100">
            <v>6540.5446000000002</v>
          </cell>
          <cell r="CJ100">
            <v>545.04539999999997</v>
          </cell>
          <cell r="CK100">
            <v>1.1056999999999999</v>
          </cell>
          <cell r="CL100">
            <v>4192497.4810000001</v>
          </cell>
          <cell r="CM100">
            <v>4635644.4647000004</v>
          </cell>
          <cell r="CN100">
            <v>6144839.8987999996</v>
          </cell>
          <cell r="CO100">
            <v>1509195.4341</v>
          </cell>
          <cell r="CP100">
            <v>125766.2862</v>
          </cell>
          <cell r="CQ100">
            <v>67051.438999999998</v>
          </cell>
          <cell r="CR100">
            <v>74138.776100000003</v>
          </cell>
          <cell r="CS100">
            <v>98275.633799999996</v>
          </cell>
          <cell r="CT100">
            <v>24136.8577</v>
          </cell>
          <cell r="CU100">
            <v>2011.4048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117416.04</v>
          </cell>
          <cell r="DT100">
            <v>117416.04</v>
          </cell>
          <cell r="DU100">
            <v>9784.67</v>
          </cell>
          <cell r="DV100">
            <v>0</v>
          </cell>
          <cell r="DW100">
            <v>0</v>
          </cell>
          <cell r="DX100">
            <v>936708.12</v>
          </cell>
          <cell r="DY100">
            <v>936708.12</v>
          </cell>
          <cell r="DZ100">
            <v>78059.009999999995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59622831.169500001</v>
          </cell>
          <cell r="EG100">
            <v>66381222.818400003</v>
          </cell>
          <cell r="EH100">
            <v>74917302.927699998</v>
          </cell>
          <cell r="EI100">
            <v>8536080.1092000008</v>
          </cell>
          <cell r="EJ100">
            <v>711340.00910000002</v>
          </cell>
          <cell r="EK100">
            <v>59622831.169500001</v>
          </cell>
          <cell r="EL100">
            <v>66381222.818400003</v>
          </cell>
          <cell r="EM100">
            <v>75971427.087699994</v>
          </cell>
          <cell r="EN100">
            <v>9590204.2692000009</v>
          </cell>
          <cell r="EO100">
            <v>799183.68909999996</v>
          </cell>
          <cell r="EP100">
            <v>3465295.2399999998</v>
          </cell>
          <cell r="EQ100">
            <v>4429.2</v>
          </cell>
          <cell r="ER100">
            <v>11909.189999999997</v>
          </cell>
          <cell r="ES100">
            <v>0</v>
          </cell>
          <cell r="ET100">
            <v>1533425.6399999997</v>
          </cell>
          <cell r="EU100">
            <v>6540.6000000000013</v>
          </cell>
          <cell r="EV100">
            <v>1509195.4800000002</v>
          </cell>
          <cell r="EW100">
            <v>24136.800000000003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9011819.2299999986</v>
          </cell>
        </row>
        <row r="101">
          <cell r="A101" t="str">
            <v>500030_2011</v>
          </cell>
          <cell r="B101" t="str">
            <v>500030</v>
          </cell>
          <cell r="C101" t="str">
            <v>Yes</v>
          </cell>
          <cell r="D101" t="str">
            <v>PPS</v>
          </cell>
          <cell r="E101" t="str">
            <v>5</v>
          </cell>
          <cell r="F101">
            <v>2011</v>
          </cell>
          <cell r="G101">
            <v>1</v>
          </cell>
          <cell r="H101">
            <v>1</v>
          </cell>
          <cell r="I101">
            <v>1</v>
          </cell>
          <cell r="J101">
            <v>1</v>
          </cell>
          <cell r="K101">
            <v>0</v>
          </cell>
          <cell r="L101">
            <v>0</v>
          </cell>
          <cell r="M101">
            <v>1912066.08</v>
          </cell>
          <cell r="N101">
            <v>240765.84</v>
          </cell>
          <cell r="O101">
            <v>2775.84</v>
          </cell>
          <cell r="P101">
            <v>0</v>
          </cell>
          <cell r="Q101">
            <v>0</v>
          </cell>
          <cell r="R101">
            <v>928432.8</v>
          </cell>
          <cell r="S101">
            <v>18947.64</v>
          </cell>
          <cell r="T101">
            <v>4150.8</v>
          </cell>
          <cell r="U101">
            <v>84.72</v>
          </cell>
          <cell r="V101">
            <v>932583.6</v>
          </cell>
          <cell r="W101">
            <v>19032.36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1393472.52</v>
          </cell>
          <cell r="AF101">
            <v>4673.76</v>
          </cell>
          <cell r="AG101">
            <v>1393472.52</v>
          </cell>
          <cell r="AH101">
            <v>4673.76</v>
          </cell>
          <cell r="AI101">
            <v>107277.48</v>
          </cell>
          <cell r="AJ101">
            <v>469838.64</v>
          </cell>
          <cell r="AK101">
            <v>2155607.7599999998</v>
          </cell>
          <cell r="AL101">
            <v>1180052.28</v>
          </cell>
          <cell r="AM101">
            <v>18845.28</v>
          </cell>
          <cell r="AN101">
            <v>1198897.56</v>
          </cell>
          <cell r="AO101">
            <v>24082.68</v>
          </cell>
          <cell r="AP101">
            <v>384.6</v>
          </cell>
          <cell r="AQ101">
            <v>24467.279999999999</v>
          </cell>
          <cell r="AR101">
            <v>1398146.28</v>
          </cell>
          <cell r="AS101">
            <v>0</v>
          </cell>
          <cell r="AT101">
            <v>1</v>
          </cell>
          <cell r="AU101">
            <v>11964033.460000001</v>
          </cell>
          <cell r="AV101">
            <v>11964033.460000001</v>
          </cell>
          <cell r="AW101">
            <v>13876099.5</v>
          </cell>
          <cell r="AX101">
            <v>1912066.04</v>
          </cell>
          <cell r="AY101">
            <v>159338.83670000001</v>
          </cell>
          <cell r="AZ101">
            <v>1826435.16</v>
          </cell>
          <cell r="BA101">
            <v>1826435.16</v>
          </cell>
          <cell r="BB101">
            <v>2067201.04</v>
          </cell>
          <cell r="BC101">
            <v>240765.88</v>
          </cell>
          <cell r="BD101">
            <v>20063.8233</v>
          </cell>
          <cell r="BE101">
            <v>15672.33</v>
          </cell>
          <cell r="BF101">
            <v>15672.33</v>
          </cell>
          <cell r="BG101">
            <v>18448.23</v>
          </cell>
          <cell r="BH101">
            <v>2775.9</v>
          </cell>
          <cell r="BI101">
            <v>231.32499999999999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1</v>
          </cell>
          <cell r="BP101">
            <v>3275998.7104000002</v>
          </cell>
          <cell r="BQ101">
            <v>3275998.7104000002</v>
          </cell>
          <cell r="BR101">
            <v>4669471.2119000005</v>
          </cell>
          <cell r="BS101">
            <v>1393472.5015</v>
          </cell>
          <cell r="BT101">
            <v>116122.70849999999</v>
          </cell>
          <cell r="BU101">
            <v>10987.7289</v>
          </cell>
          <cell r="BV101">
            <v>10987.7289</v>
          </cell>
          <cell r="BW101">
            <v>15661.448</v>
          </cell>
          <cell r="BX101">
            <v>4673.7191000000003</v>
          </cell>
          <cell r="BY101">
            <v>389.47660000000002</v>
          </cell>
          <cell r="BZ101">
            <v>1</v>
          </cell>
          <cell r="CA101">
            <v>5421831.6091</v>
          </cell>
          <cell r="CB101">
            <v>5421831.6091</v>
          </cell>
          <cell r="CC101">
            <v>6350264.4578999998</v>
          </cell>
          <cell r="CD101">
            <v>928432.84880000004</v>
          </cell>
          <cell r="CE101">
            <v>77369.4041</v>
          </cell>
          <cell r="CF101">
            <v>23434.5069</v>
          </cell>
          <cell r="CG101">
            <v>23434.5069</v>
          </cell>
          <cell r="CH101">
            <v>27585.2503</v>
          </cell>
          <cell r="CI101">
            <v>4150.7434000000003</v>
          </cell>
          <cell r="CJ101">
            <v>345.89530000000002</v>
          </cell>
          <cell r="CK101">
            <v>1</v>
          </cell>
          <cell r="CL101">
            <v>2774256.0164999999</v>
          </cell>
          <cell r="CM101">
            <v>2774256.0164999999</v>
          </cell>
          <cell r="CN101">
            <v>3954308.2434999999</v>
          </cell>
          <cell r="CO101">
            <v>1180052.227</v>
          </cell>
          <cell r="CP101">
            <v>98337.685599999997</v>
          </cell>
          <cell r="CQ101">
            <v>44304.4427</v>
          </cell>
          <cell r="CR101">
            <v>44304.4427</v>
          </cell>
          <cell r="CS101">
            <v>63149.696199999998</v>
          </cell>
          <cell r="CT101">
            <v>18845.253499999999</v>
          </cell>
          <cell r="CU101">
            <v>1570.4377999999999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107277.48</v>
          </cell>
          <cell r="DT101">
            <v>107277.48</v>
          </cell>
          <cell r="DU101">
            <v>8939.7900000000009</v>
          </cell>
          <cell r="DV101">
            <v>0</v>
          </cell>
          <cell r="DW101">
            <v>0</v>
          </cell>
          <cell r="DX101">
            <v>469838.64</v>
          </cell>
          <cell r="DY101">
            <v>469838.64</v>
          </cell>
          <cell r="DZ101">
            <v>39153.22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25356953.964499999</v>
          </cell>
          <cell r="EG101">
            <v>25356953.964499999</v>
          </cell>
          <cell r="EH101">
            <v>31042189.077799998</v>
          </cell>
          <cell r="EI101">
            <v>5685235.1133000003</v>
          </cell>
          <cell r="EJ101">
            <v>473769.59279999998</v>
          </cell>
          <cell r="EK101">
            <v>25356953.964499999</v>
          </cell>
          <cell r="EL101">
            <v>25356953.964499999</v>
          </cell>
          <cell r="EM101">
            <v>31619305.197799999</v>
          </cell>
          <cell r="EN101">
            <v>6262351.2333000004</v>
          </cell>
          <cell r="EO101">
            <v>521862.60279999999</v>
          </cell>
          <cell r="EP101">
            <v>1912066.0800000003</v>
          </cell>
          <cell r="EQ101">
            <v>2775.84</v>
          </cell>
          <cell r="ER101">
            <v>240765.84000000005</v>
          </cell>
          <cell r="ES101">
            <v>0</v>
          </cell>
          <cell r="ET101">
            <v>928432.80000000016</v>
          </cell>
          <cell r="EU101">
            <v>4150.8</v>
          </cell>
          <cell r="EV101">
            <v>1180052.2799999998</v>
          </cell>
          <cell r="EW101">
            <v>18845.280000000002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5685235.2000000002</v>
          </cell>
        </row>
        <row r="102">
          <cell r="A102" t="str">
            <v>500030_2012</v>
          </cell>
          <cell r="B102" t="str">
            <v>500030</v>
          </cell>
          <cell r="C102" t="str">
            <v>Yes</v>
          </cell>
          <cell r="D102" t="str">
            <v>PPS</v>
          </cell>
          <cell r="E102" t="str">
            <v>5</v>
          </cell>
          <cell r="F102">
            <v>2012</v>
          </cell>
          <cell r="G102">
            <v>1</v>
          </cell>
          <cell r="H102">
            <v>1</v>
          </cell>
          <cell r="I102">
            <v>1</v>
          </cell>
          <cell r="J102">
            <v>1</v>
          </cell>
          <cell r="K102">
            <v>0</v>
          </cell>
          <cell r="L102">
            <v>0</v>
          </cell>
          <cell r="M102">
            <v>1001330.76</v>
          </cell>
          <cell r="N102">
            <v>246350.28</v>
          </cell>
          <cell r="O102">
            <v>1372.92</v>
          </cell>
          <cell r="P102">
            <v>0</v>
          </cell>
          <cell r="Q102">
            <v>0</v>
          </cell>
          <cell r="R102">
            <v>468119.03999999998</v>
          </cell>
          <cell r="S102">
            <v>9553.48</v>
          </cell>
          <cell r="T102">
            <v>2052.7199999999998</v>
          </cell>
          <cell r="U102">
            <v>41.88</v>
          </cell>
          <cell r="V102">
            <v>470171.76</v>
          </cell>
          <cell r="W102">
            <v>9595.36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1121472</v>
          </cell>
          <cell r="AF102">
            <v>3761.4</v>
          </cell>
          <cell r="AG102">
            <v>1121472</v>
          </cell>
          <cell r="AH102">
            <v>3761.4</v>
          </cell>
          <cell r="AI102">
            <v>113278.2</v>
          </cell>
          <cell r="AJ102">
            <v>494037.96</v>
          </cell>
          <cell r="AK102">
            <v>1249053.96</v>
          </cell>
          <cell r="AL102">
            <v>949710.48</v>
          </cell>
          <cell r="AM102">
            <v>15166.68</v>
          </cell>
          <cell r="AN102">
            <v>964877.16</v>
          </cell>
          <cell r="AO102">
            <v>19381.8</v>
          </cell>
          <cell r="AP102">
            <v>309.48</v>
          </cell>
          <cell r="AQ102">
            <v>19691.28</v>
          </cell>
          <cell r="AR102">
            <v>1125233.3999999999</v>
          </cell>
          <cell r="AS102">
            <v>0</v>
          </cell>
          <cell r="AT102">
            <v>1.056</v>
          </cell>
          <cell r="AU102">
            <v>11964033.460000001</v>
          </cell>
          <cell r="AV102">
            <v>12634019.333799999</v>
          </cell>
          <cell r="AW102">
            <v>13613016.025</v>
          </cell>
          <cell r="AX102">
            <v>978996.6912</v>
          </cell>
          <cell r="AY102">
            <v>81583.0576</v>
          </cell>
          <cell r="AZ102">
            <v>1826435.16</v>
          </cell>
          <cell r="BA102">
            <v>1928715.5290000001</v>
          </cell>
          <cell r="BB102">
            <v>2175065.7667</v>
          </cell>
          <cell r="BC102">
            <v>246350.2378</v>
          </cell>
          <cell r="BD102">
            <v>20529.1865</v>
          </cell>
          <cell r="BE102">
            <v>15672.33</v>
          </cell>
          <cell r="BF102">
            <v>16549.980500000001</v>
          </cell>
          <cell r="BG102">
            <v>17922.822700000001</v>
          </cell>
          <cell r="BH102">
            <v>1372.8422</v>
          </cell>
          <cell r="BI102">
            <v>114.40349999999999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1.0515000000000001</v>
          </cell>
          <cell r="BP102">
            <v>3275998.7104000002</v>
          </cell>
          <cell r="BQ102">
            <v>3444712.6439999999</v>
          </cell>
          <cell r="BR102">
            <v>4566184.5861</v>
          </cell>
          <cell r="BS102">
            <v>1121471.9421999999</v>
          </cell>
          <cell r="BT102">
            <v>93455.995200000005</v>
          </cell>
          <cell r="BU102">
            <v>10987.7289</v>
          </cell>
          <cell r="BV102">
            <v>11553.5969</v>
          </cell>
          <cell r="BW102">
            <v>15315.0234</v>
          </cell>
          <cell r="BX102">
            <v>3761.4263999999998</v>
          </cell>
          <cell r="BY102">
            <v>313.4522</v>
          </cell>
          <cell r="BZ102">
            <v>1.056</v>
          </cell>
          <cell r="CA102">
            <v>5421831.6091</v>
          </cell>
          <cell r="CB102">
            <v>5725454.1792000001</v>
          </cell>
          <cell r="CC102">
            <v>6190130.5517999995</v>
          </cell>
          <cell r="CD102">
            <v>464676.3725</v>
          </cell>
          <cell r="CE102">
            <v>38723.031000000003</v>
          </cell>
          <cell r="CF102">
            <v>23434.5069</v>
          </cell>
          <cell r="CG102">
            <v>24746.8393</v>
          </cell>
          <cell r="CH102">
            <v>26799.6224</v>
          </cell>
          <cell r="CI102">
            <v>2052.7831000000001</v>
          </cell>
          <cell r="CJ102">
            <v>171.06530000000001</v>
          </cell>
          <cell r="CK102">
            <v>1.0515000000000001</v>
          </cell>
          <cell r="CL102">
            <v>2774256.0164999999</v>
          </cell>
          <cell r="CM102">
            <v>2917130.2012999998</v>
          </cell>
          <cell r="CN102">
            <v>3866840.6044999999</v>
          </cell>
          <cell r="CO102">
            <v>949710.40319999994</v>
          </cell>
          <cell r="CP102">
            <v>79142.533599999995</v>
          </cell>
          <cell r="CQ102">
            <v>44304.4427</v>
          </cell>
          <cell r="CR102">
            <v>46586.121500000001</v>
          </cell>
          <cell r="CS102">
            <v>61752.850100000003</v>
          </cell>
          <cell r="CT102">
            <v>15166.7286</v>
          </cell>
          <cell r="CU102">
            <v>1263.8941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113278.2</v>
          </cell>
          <cell r="DT102">
            <v>113278.2</v>
          </cell>
          <cell r="DU102">
            <v>9439.85</v>
          </cell>
          <cell r="DV102">
            <v>0</v>
          </cell>
          <cell r="DW102">
            <v>0</v>
          </cell>
          <cell r="DX102">
            <v>494037.96</v>
          </cell>
          <cell r="DY102">
            <v>494037.96</v>
          </cell>
          <cell r="DZ102">
            <v>41169.83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25356953.964499999</v>
          </cell>
          <cell r="EG102">
            <v>26749468.425500002</v>
          </cell>
          <cell r="EH102">
            <v>30533027.852699999</v>
          </cell>
          <cell r="EI102">
            <v>3783559.4271999998</v>
          </cell>
          <cell r="EJ102">
            <v>315296.6189</v>
          </cell>
          <cell r="EK102">
            <v>25356953.964499999</v>
          </cell>
          <cell r="EL102">
            <v>26749468.425500002</v>
          </cell>
          <cell r="EM102">
            <v>31140344.012699999</v>
          </cell>
          <cell r="EN102">
            <v>4390875.5872</v>
          </cell>
          <cell r="EO102">
            <v>365906.29889999999</v>
          </cell>
          <cell r="EP102">
            <v>1001330.7599999999</v>
          </cell>
          <cell r="EQ102">
            <v>1372.92</v>
          </cell>
          <cell r="ER102">
            <v>246350.28</v>
          </cell>
          <cell r="ES102">
            <v>0</v>
          </cell>
          <cell r="ET102">
            <v>468119.04000000004</v>
          </cell>
          <cell r="EU102">
            <v>2052.7199999999998</v>
          </cell>
          <cell r="EV102">
            <v>949710.4800000001</v>
          </cell>
          <cell r="EW102">
            <v>15166.679999999998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3809336.28</v>
          </cell>
        </row>
        <row r="103">
          <cell r="A103" t="str">
            <v>500030_2013</v>
          </cell>
          <cell r="B103" t="str">
            <v>500030</v>
          </cell>
          <cell r="C103" t="str">
            <v>Yes</v>
          </cell>
          <cell r="D103" t="str">
            <v>PPS</v>
          </cell>
          <cell r="E103" t="str">
            <v>5</v>
          </cell>
          <cell r="F103">
            <v>2013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0</v>
          </cell>
          <cell r="L103">
            <v>0</v>
          </cell>
          <cell r="M103">
            <v>1248606.6000000001</v>
          </cell>
          <cell r="N103">
            <v>283070.28000000003</v>
          </cell>
          <cell r="O103">
            <v>1639.08</v>
          </cell>
          <cell r="P103">
            <v>0</v>
          </cell>
          <cell r="Q103">
            <v>0</v>
          </cell>
          <cell r="R103">
            <v>567028.19999999995</v>
          </cell>
          <cell r="S103">
            <v>11571.96</v>
          </cell>
          <cell r="T103">
            <v>2450.7600000000002</v>
          </cell>
          <cell r="U103">
            <v>50.04</v>
          </cell>
          <cell r="V103">
            <v>569478.96</v>
          </cell>
          <cell r="W103">
            <v>11622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1179278.6399999999</v>
          </cell>
          <cell r="AF103">
            <v>3955.32</v>
          </cell>
          <cell r="AG103">
            <v>1179278.6399999999</v>
          </cell>
          <cell r="AH103">
            <v>3955.32</v>
          </cell>
          <cell r="AI103">
            <v>119625.48</v>
          </cell>
          <cell r="AJ103">
            <v>519505.91999999998</v>
          </cell>
          <cell r="AK103">
            <v>1533315.96</v>
          </cell>
          <cell r="AL103">
            <v>998663.64</v>
          </cell>
          <cell r="AM103">
            <v>15948.48</v>
          </cell>
          <cell r="AN103">
            <v>1014612.12</v>
          </cell>
          <cell r="AO103">
            <v>20380.919999999998</v>
          </cell>
          <cell r="AP103">
            <v>325.44</v>
          </cell>
          <cell r="AQ103">
            <v>20706.36</v>
          </cell>
          <cell r="AR103">
            <v>1183233.96</v>
          </cell>
          <cell r="AS103">
            <v>0</v>
          </cell>
          <cell r="AT103">
            <v>1.1151</v>
          </cell>
          <cell r="AU103">
            <v>11964033.460000001</v>
          </cell>
          <cell r="AV103">
            <v>13341093.711200001</v>
          </cell>
          <cell r="AW103">
            <v>14589700.307700001</v>
          </cell>
          <cell r="AX103">
            <v>1248606.5963999999</v>
          </cell>
          <cell r="AY103">
            <v>104050.5497</v>
          </cell>
          <cell r="AZ103">
            <v>1826435.16</v>
          </cell>
          <cell r="BA103">
            <v>2036657.8469</v>
          </cell>
          <cell r="BB103">
            <v>2319728.1675</v>
          </cell>
          <cell r="BC103">
            <v>283070.32059999998</v>
          </cell>
          <cell r="BD103">
            <v>23589.1934</v>
          </cell>
          <cell r="BE103">
            <v>15672.33</v>
          </cell>
          <cell r="BF103">
            <v>17476.215199999999</v>
          </cell>
          <cell r="BG103">
            <v>19115.222600000001</v>
          </cell>
          <cell r="BH103">
            <v>1639.0074</v>
          </cell>
          <cell r="BI103">
            <v>136.584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1.1056999999999999</v>
          </cell>
          <cell r="BP103">
            <v>3275998.7104000002</v>
          </cell>
          <cell r="BQ103">
            <v>3622271.7741</v>
          </cell>
          <cell r="BR103">
            <v>4801550.4488000004</v>
          </cell>
          <cell r="BS103">
            <v>1179278.6747000001</v>
          </cell>
          <cell r="BT103">
            <v>98273.222899999993</v>
          </cell>
          <cell r="BU103">
            <v>10987.7289</v>
          </cell>
          <cell r="BV103">
            <v>12149.131799999999</v>
          </cell>
          <cell r="BW103">
            <v>16104.442499999999</v>
          </cell>
          <cell r="BX103">
            <v>3955.3107</v>
          </cell>
          <cell r="BY103">
            <v>329.60919999999999</v>
          </cell>
          <cell r="BZ103">
            <v>1.1151</v>
          </cell>
          <cell r="CA103">
            <v>5421831.6091</v>
          </cell>
          <cell r="CB103">
            <v>6045884.4272999996</v>
          </cell>
          <cell r="CC103">
            <v>6612912.6677000001</v>
          </cell>
          <cell r="CD103">
            <v>567028.24040000001</v>
          </cell>
          <cell r="CE103">
            <v>47252.3534</v>
          </cell>
          <cell r="CF103">
            <v>23434.5069</v>
          </cell>
          <cell r="CG103">
            <v>26131.818599999999</v>
          </cell>
          <cell r="CH103">
            <v>28582.5913</v>
          </cell>
          <cell r="CI103">
            <v>2450.7727</v>
          </cell>
          <cell r="CJ103">
            <v>204.2311</v>
          </cell>
          <cell r="CK103">
            <v>1.1056999999999999</v>
          </cell>
          <cell r="CL103">
            <v>2774256.0164999999</v>
          </cell>
          <cell r="CM103">
            <v>3067494.8774000001</v>
          </cell>
          <cell r="CN103">
            <v>4066158.4939999999</v>
          </cell>
          <cell r="CO103">
            <v>998663.6165</v>
          </cell>
          <cell r="CP103">
            <v>83221.967999999993</v>
          </cell>
          <cell r="CQ103">
            <v>44304.4427</v>
          </cell>
          <cell r="CR103">
            <v>48987.422299999998</v>
          </cell>
          <cell r="CS103">
            <v>64935.926200000002</v>
          </cell>
          <cell r="CT103">
            <v>15948.5039</v>
          </cell>
          <cell r="CU103">
            <v>1329.0419999999999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119625.48</v>
          </cell>
          <cell r="DT103">
            <v>119625.48</v>
          </cell>
          <cell r="DU103">
            <v>9968.7900000000009</v>
          </cell>
          <cell r="DV103">
            <v>0</v>
          </cell>
          <cell r="DW103">
            <v>0</v>
          </cell>
          <cell r="DX103">
            <v>519505.91999999998</v>
          </cell>
          <cell r="DY103">
            <v>519505.91999999998</v>
          </cell>
          <cell r="DZ103">
            <v>43292.160000000003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25356953.964499999</v>
          </cell>
          <cell r="EG103">
            <v>28218147.225000001</v>
          </cell>
          <cell r="EH103">
            <v>32518788.268300001</v>
          </cell>
          <cell r="EI103">
            <v>4300641.0433</v>
          </cell>
          <cell r="EJ103">
            <v>358386.7536</v>
          </cell>
          <cell r="EK103">
            <v>25356953.964499999</v>
          </cell>
          <cell r="EL103">
            <v>28218147.225000001</v>
          </cell>
          <cell r="EM103">
            <v>33157919.668299999</v>
          </cell>
          <cell r="EN103">
            <v>4939772.4433000004</v>
          </cell>
          <cell r="EO103">
            <v>411647.70360000001</v>
          </cell>
          <cell r="EP103">
            <v>1248606.6000000003</v>
          </cell>
          <cell r="EQ103">
            <v>1639.0799999999997</v>
          </cell>
          <cell r="ER103">
            <v>283070.27999999997</v>
          </cell>
          <cell r="ES103">
            <v>0</v>
          </cell>
          <cell r="ET103">
            <v>567028.19999999984</v>
          </cell>
          <cell r="EU103">
            <v>2450.7599999999998</v>
          </cell>
          <cell r="EV103">
            <v>998663.63999999978</v>
          </cell>
          <cell r="EW103">
            <v>15948.480000000003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4300641</v>
          </cell>
        </row>
        <row r="104">
          <cell r="A104" t="str">
            <v>500031_2011</v>
          </cell>
          <cell r="B104" t="str">
            <v>500031</v>
          </cell>
          <cell r="C104" t="str">
            <v>Yes</v>
          </cell>
          <cell r="D104" t="str">
            <v>PPS</v>
          </cell>
          <cell r="E104" t="str">
            <v>5</v>
          </cell>
          <cell r="F104">
            <v>2011</v>
          </cell>
          <cell r="G104">
            <v>1</v>
          </cell>
          <cell r="H104">
            <v>1</v>
          </cell>
          <cell r="I104">
            <v>1</v>
          </cell>
          <cell r="J104">
            <v>1</v>
          </cell>
          <cell r="K104">
            <v>0</v>
          </cell>
          <cell r="L104">
            <v>0</v>
          </cell>
          <cell r="M104">
            <v>1039821.24</v>
          </cell>
          <cell r="N104">
            <v>0</v>
          </cell>
          <cell r="O104">
            <v>1785.24</v>
          </cell>
          <cell r="P104">
            <v>0</v>
          </cell>
          <cell r="Q104">
            <v>0</v>
          </cell>
          <cell r="R104">
            <v>413214.36</v>
          </cell>
          <cell r="S104">
            <v>8433</v>
          </cell>
          <cell r="T104">
            <v>3219.84</v>
          </cell>
          <cell r="U104">
            <v>65.760000000000005</v>
          </cell>
          <cell r="V104">
            <v>416434.2</v>
          </cell>
          <cell r="W104">
            <v>8498.76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771909</v>
          </cell>
          <cell r="AF104">
            <v>4265.28</v>
          </cell>
          <cell r="AG104">
            <v>771909</v>
          </cell>
          <cell r="AH104">
            <v>4265.28</v>
          </cell>
          <cell r="AI104">
            <v>44226.720000000001</v>
          </cell>
          <cell r="AJ104">
            <v>248334.36</v>
          </cell>
          <cell r="AK104">
            <v>1041606.48</v>
          </cell>
          <cell r="AL104">
            <v>1029320.28</v>
          </cell>
          <cell r="AM104">
            <v>8903.64</v>
          </cell>
          <cell r="AN104">
            <v>1038223.92</v>
          </cell>
          <cell r="AO104">
            <v>21006.48</v>
          </cell>
          <cell r="AP104">
            <v>181.68</v>
          </cell>
          <cell r="AQ104">
            <v>21188.16</v>
          </cell>
          <cell r="AR104">
            <v>776174.28</v>
          </cell>
          <cell r="AS104">
            <v>0</v>
          </cell>
          <cell r="AT104">
            <v>1</v>
          </cell>
          <cell r="AU104">
            <v>5874456.9900000002</v>
          </cell>
          <cell r="AV104">
            <v>5874456.9900000002</v>
          </cell>
          <cell r="AW104">
            <v>6914278.2300000004</v>
          </cell>
          <cell r="AX104">
            <v>1039821.24</v>
          </cell>
          <cell r="AY104">
            <v>86651.77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10079.32</v>
          </cell>
          <cell r="BF104">
            <v>10079.32</v>
          </cell>
          <cell r="BG104">
            <v>11864.57</v>
          </cell>
          <cell r="BH104">
            <v>1785.25</v>
          </cell>
          <cell r="BI104">
            <v>148.77080000000001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1</v>
          </cell>
          <cell r="BP104">
            <v>1814727.0919999999</v>
          </cell>
          <cell r="BQ104">
            <v>1814727.0919999999</v>
          </cell>
          <cell r="BR104">
            <v>2586636.0874000001</v>
          </cell>
          <cell r="BS104">
            <v>771908.99540000001</v>
          </cell>
          <cell r="BT104">
            <v>64325.749600000003</v>
          </cell>
          <cell r="BU104">
            <v>10027.406000000001</v>
          </cell>
          <cell r="BV104">
            <v>10027.406000000001</v>
          </cell>
          <cell r="BW104">
            <v>14292.645500000001</v>
          </cell>
          <cell r="BX104">
            <v>4265.2394999999997</v>
          </cell>
          <cell r="BY104">
            <v>355.4366</v>
          </cell>
          <cell r="BZ104">
            <v>1</v>
          </cell>
          <cell r="CA104">
            <v>2332949.4731999999</v>
          </cell>
          <cell r="CB104">
            <v>2332949.4731999999</v>
          </cell>
          <cell r="CC104">
            <v>2746163.8136</v>
          </cell>
          <cell r="CD104">
            <v>413214.34039999999</v>
          </cell>
          <cell r="CE104">
            <v>34434.528400000003</v>
          </cell>
          <cell r="CF104">
            <v>18178.783299999999</v>
          </cell>
          <cell r="CG104">
            <v>18178.783299999999</v>
          </cell>
          <cell r="CH104">
            <v>21398.627499999999</v>
          </cell>
          <cell r="CI104">
            <v>3219.8442</v>
          </cell>
          <cell r="CJ104">
            <v>268.32029999999997</v>
          </cell>
          <cell r="CK104">
            <v>1</v>
          </cell>
          <cell r="CL104">
            <v>2419891.5479000001</v>
          </cell>
          <cell r="CM104">
            <v>2419891.5479000001</v>
          </cell>
          <cell r="CN104">
            <v>3449211.8481000001</v>
          </cell>
          <cell r="CO104">
            <v>1029320.3002000001</v>
          </cell>
          <cell r="CP104">
            <v>85776.691699999996</v>
          </cell>
          <cell r="CQ104">
            <v>20931.975699999999</v>
          </cell>
          <cell r="CR104">
            <v>20931.975699999999</v>
          </cell>
          <cell r="CS104">
            <v>29835.558400000002</v>
          </cell>
          <cell r="CT104">
            <v>8903.5827000000008</v>
          </cell>
          <cell r="CU104">
            <v>741.96519999999998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44226.720000000001</v>
          </cell>
          <cell r="DT104">
            <v>44226.720000000001</v>
          </cell>
          <cell r="DU104">
            <v>3685.56</v>
          </cell>
          <cell r="DV104">
            <v>0</v>
          </cell>
          <cell r="DW104">
            <v>0</v>
          </cell>
          <cell r="DX104">
            <v>248334.36</v>
          </cell>
          <cell r="DY104">
            <v>248334.36</v>
          </cell>
          <cell r="DZ104">
            <v>20694.53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12501242.588099999</v>
          </cell>
          <cell r="EG104">
            <v>12501242.588099999</v>
          </cell>
          <cell r="EH104">
            <v>15773681.3805</v>
          </cell>
          <cell r="EI104">
            <v>3272438.7924000002</v>
          </cell>
          <cell r="EJ104">
            <v>272703.23269999999</v>
          </cell>
          <cell r="EK104">
            <v>12501242.588099999</v>
          </cell>
          <cell r="EL104">
            <v>12501242.588099999</v>
          </cell>
          <cell r="EM104">
            <v>16066242.4605</v>
          </cell>
          <cell r="EN104">
            <v>3564999.8724000002</v>
          </cell>
          <cell r="EO104">
            <v>297083.32270000002</v>
          </cell>
          <cell r="EP104">
            <v>1039821.2400000001</v>
          </cell>
          <cell r="EQ104">
            <v>1785.24</v>
          </cell>
          <cell r="ER104">
            <v>0</v>
          </cell>
          <cell r="ES104">
            <v>0</v>
          </cell>
          <cell r="ET104">
            <v>413214.3600000001</v>
          </cell>
          <cell r="EU104">
            <v>3219.8400000000006</v>
          </cell>
          <cell r="EV104">
            <v>1029320.2799999998</v>
          </cell>
          <cell r="EW104">
            <v>8903.6400000000012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3272438.88</v>
          </cell>
        </row>
        <row r="105">
          <cell r="A105" t="str">
            <v>500031_2012</v>
          </cell>
          <cell r="B105" t="str">
            <v>500031</v>
          </cell>
          <cell r="C105" t="str">
            <v>Yes</v>
          </cell>
          <cell r="D105" t="str">
            <v>PPS</v>
          </cell>
          <cell r="E105" t="str">
            <v>5</v>
          </cell>
          <cell r="F105">
            <v>2012</v>
          </cell>
          <cell r="G105">
            <v>1</v>
          </cell>
          <cell r="H105">
            <v>1</v>
          </cell>
          <cell r="I105">
            <v>1</v>
          </cell>
          <cell r="J105">
            <v>1</v>
          </cell>
          <cell r="K105">
            <v>0</v>
          </cell>
          <cell r="L105">
            <v>0</v>
          </cell>
          <cell r="M105">
            <v>514251.84</v>
          </cell>
          <cell r="N105">
            <v>0</v>
          </cell>
          <cell r="O105">
            <v>882.84</v>
          </cell>
          <cell r="P105">
            <v>0</v>
          </cell>
          <cell r="Q105">
            <v>0</v>
          </cell>
          <cell r="R105">
            <v>204358.44</v>
          </cell>
          <cell r="S105">
            <v>4170.6000000000004</v>
          </cell>
          <cell r="T105">
            <v>1592.4</v>
          </cell>
          <cell r="U105">
            <v>32.520000000000003</v>
          </cell>
          <cell r="V105">
            <v>205950.84</v>
          </cell>
          <cell r="W105">
            <v>4203.12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621234.84</v>
          </cell>
          <cell r="AF105">
            <v>3432.72</v>
          </cell>
          <cell r="AG105">
            <v>621234.84</v>
          </cell>
          <cell r="AH105">
            <v>3432.72</v>
          </cell>
          <cell r="AI105">
            <v>46700.639999999999</v>
          </cell>
          <cell r="AJ105">
            <v>261124.92</v>
          </cell>
          <cell r="AK105">
            <v>515134.68</v>
          </cell>
          <cell r="AL105">
            <v>828400.44</v>
          </cell>
          <cell r="AM105">
            <v>7165.68</v>
          </cell>
          <cell r="AN105">
            <v>835566.12</v>
          </cell>
          <cell r="AO105">
            <v>16906.080000000002</v>
          </cell>
          <cell r="AP105">
            <v>146.28</v>
          </cell>
          <cell r="AQ105">
            <v>17052.36</v>
          </cell>
          <cell r="AR105">
            <v>624667.56000000006</v>
          </cell>
          <cell r="AS105">
            <v>0</v>
          </cell>
          <cell r="AT105">
            <v>1.056</v>
          </cell>
          <cell r="AU105">
            <v>5874456.9900000002</v>
          </cell>
          <cell r="AV105">
            <v>6203426.5813999996</v>
          </cell>
          <cell r="AW105">
            <v>6717678.4117999999</v>
          </cell>
          <cell r="AX105">
            <v>514251.83039999998</v>
          </cell>
          <cell r="AY105">
            <v>42854.319199999998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10079.32</v>
          </cell>
          <cell r="BF105">
            <v>10643.7619</v>
          </cell>
          <cell r="BG105">
            <v>11526.673000000001</v>
          </cell>
          <cell r="BH105">
            <v>882.91099999999994</v>
          </cell>
          <cell r="BI105">
            <v>73.575900000000004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1.0515000000000001</v>
          </cell>
          <cell r="BP105">
            <v>1814727.0919999999</v>
          </cell>
          <cell r="BQ105">
            <v>1908185.5371999999</v>
          </cell>
          <cell r="BR105">
            <v>2529420.3711000001</v>
          </cell>
          <cell r="BS105">
            <v>621234.83389999997</v>
          </cell>
          <cell r="BT105">
            <v>51769.569499999998</v>
          </cell>
          <cell r="BU105">
            <v>10027.406000000001</v>
          </cell>
          <cell r="BV105">
            <v>10543.8174</v>
          </cell>
          <cell r="BW105">
            <v>13976.495800000001</v>
          </cell>
          <cell r="BX105">
            <v>3432.6783999999998</v>
          </cell>
          <cell r="BY105">
            <v>286.05650000000003</v>
          </cell>
          <cell r="BZ105">
            <v>1.056</v>
          </cell>
          <cell r="CA105">
            <v>2332949.4731999999</v>
          </cell>
          <cell r="CB105">
            <v>2463594.6436999999</v>
          </cell>
          <cell r="CC105">
            <v>2667953.0789000001</v>
          </cell>
          <cell r="CD105">
            <v>204358.43520000001</v>
          </cell>
          <cell r="CE105">
            <v>17029.869600000002</v>
          </cell>
          <cell r="CF105">
            <v>18178.783299999999</v>
          </cell>
          <cell r="CG105">
            <v>19196.7952</v>
          </cell>
          <cell r="CH105">
            <v>20789.1947</v>
          </cell>
          <cell r="CI105">
            <v>1592.3995</v>
          </cell>
          <cell r="CJ105">
            <v>132.69999999999999</v>
          </cell>
          <cell r="CK105">
            <v>1.0515000000000001</v>
          </cell>
          <cell r="CL105">
            <v>2419891.5479000001</v>
          </cell>
          <cell r="CM105">
            <v>2544515.9626000002</v>
          </cell>
          <cell r="CN105">
            <v>3372916.4240000001</v>
          </cell>
          <cell r="CO105">
            <v>828400.46140000003</v>
          </cell>
          <cell r="CP105">
            <v>69033.371799999994</v>
          </cell>
          <cell r="CQ105">
            <v>20931.975699999999</v>
          </cell>
          <cell r="CR105">
            <v>22009.972399999999</v>
          </cell>
          <cell r="CS105">
            <v>29175.606500000002</v>
          </cell>
          <cell r="CT105">
            <v>7165.634</v>
          </cell>
          <cell r="CU105">
            <v>597.13620000000003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46700.639999999999</v>
          </cell>
          <cell r="DT105">
            <v>46700.639999999999</v>
          </cell>
          <cell r="DU105">
            <v>3891.72</v>
          </cell>
          <cell r="DV105">
            <v>0</v>
          </cell>
          <cell r="DW105">
            <v>0</v>
          </cell>
          <cell r="DX105">
            <v>261124.92</v>
          </cell>
          <cell r="DY105">
            <v>261124.92</v>
          </cell>
          <cell r="DZ105">
            <v>21760.41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12501242.588099999</v>
          </cell>
          <cell r="EG105">
            <v>13182117.071900001</v>
          </cell>
          <cell r="EH105">
            <v>15363436.255799999</v>
          </cell>
          <cell r="EI105">
            <v>2181319.1839000001</v>
          </cell>
          <cell r="EJ105">
            <v>181776.5987</v>
          </cell>
          <cell r="EK105">
            <v>12501242.588099999</v>
          </cell>
          <cell r="EL105">
            <v>13182117.071900001</v>
          </cell>
          <cell r="EM105">
            <v>15671261.8158</v>
          </cell>
          <cell r="EN105">
            <v>2489144.7439000001</v>
          </cell>
          <cell r="EO105">
            <v>207428.72870000001</v>
          </cell>
          <cell r="EP105">
            <v>514251.84</v>
          </cell>
          <cell r="EQ105">
            <v>882.83999999999969</v>
          </cell>
          <cell r="ER105">
            <v>0</v>
          </cell>
          <cell r="ES105">
            <v>0</v>
          </cell>
          <cell r="ET105">
            <v>204358.43999999997</v>
          </cell>
          <cell r="EU105">
            <v>1592.4000000000003</v>
          </cell>
          <cell r="EV105">
            <v>828400.44</v>
          </cell>
          <cell r="EW105">
            <v>7165.6800000000012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2181319.1999999997</v>
          </cell>
        </row>
        <row r="106">
          <cell r="A106" t="str">
            <v>500031_2013</v>
          </cell>
          <cell r="B106" t="str">
            <v>500031</v>
          </cell>
          <cell r="C106" t="str">
            <v>Yes</v>
          </cell>
          <cell r="D106" t="str">
            <v>PPS</v>
          </cell>
          <cell r="E106" t="str">
            <v>5</v>
          </cell>
          <cell r="F106">
            <v>2013</v>
          </cell>
          <cell r="G106">
            <v>1</v>
          </cell>
          <cell r="H106">
            <v>1</v>
          </cell>
          <cell r="I106">
            <v>1</v>
          </cell>
          <cell r="J106">
            <v>1</v>
          </cell>
          <cell r="K106">
            <v>0</v>
          </cell>
          <cell r="L106">
            <v>0</v>
          </cell>
          <cell r="M106">
            <v>613953.96</v>
          </cell>
          <cell r="N106">
            <v>0</v>
          </cell>
          <cell r="O106">
            <v>1054.08</v>
          </cell>
          <cell r="P106">
            <v>0</v>
          </cell>
          <cell r="Q106">
            <v>0</v>
          </cell>
          <cell r="R106">
            <v>243978.96</v>
          </cell>
          <cell r="S106">
            <v>4979.16</v>
          </cell>
          <cell r="T106">
            <v>1901.04</v>
          </cell>
          <cell r="U106">
            <v>38.76</v>
          </cell>
          <cell r="V106">
            <v>245880</v>
          </cell>
          <cell r="W106">
            <v>5017.92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653256.72</v>
          </cell>
          <cell r="AF106">
            <v>3609.72</v>
          </cell>
          <cell r="AG106">
            <v>653256.72</v>
          </cell>
          <cell r="AH106">
            <v>3609.72</v>
          </cell>
          <cell r="AI106">
            <v>49317.48</v>
          </cell>
          <cell r="AJ106">
            <v>274586.03999999998</v>
          </cell>
          <cell r="AK106">
            <v>615008.04</v>
          </cell>
          <cell r="AL106">
            <v>871100.76</v>
          </cell>
          <cell r="AM106">
            <v>7535.04</v>
          </cell>
          <cell r="AN106">
            <v>878635.8</v>
          </cell>
          <cell r="AO106">
            <v>17777.52</v>
          </cell>
          <cell r="AP106">
            <v>153.72</v>
          </cell>
          <cell r="AQ106">
            <v>17931.240000000002</v>
          </cell>
          <cell r="AR106">
            <v>656866.43999999994</v>
          </cell>
          <cell r="AS106">
            <v>0</v>
          </cell>
          <cell r="AT106">
            <v>1.1151</v>
          </cell>
          <cell r="AU106">
            <v>5874456.9900000002</v>
          </cell>
          <cell r="AV106">
            <v>6550606.9895000001</v>
          </cell>
          <cell r="AW106">
            <v>7164560.9889000002</v>
          </cell>
          <cell r="AX106">
            <v>613953.99939999997</v>
          </cell>
          <cell r="AY106">
            <v>51162.833299999998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10079.32</v>
          </cell>
          <cell r="BF106">
            <v>11239.449699999999</v>
          </cell>
          <cell r="BG106">
            <v>12293.531499999999</v>
          </cell>
          <cell r="BH106">
            <v>1054.0817</v>
          </cell>
          <cell r="BI106">
            <v>87.840100000000007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1.1056999999999999</v>
          </cell>
          <cell r="BP106">
            <v>1814727.0919999999</v>
          </cell>
          <cell r="BQ106">
            <v>2006543.7456</v>
          </cell>
          <cell r="BR106">
            <v>2659800.3845000002</v>
          </cell>
          <cell r="BS106">
            <v>653256.63890000002</v>
          </cell>
          <cell r="BT106">
            <v>54438.053200000002</v>
          </cell>
          <cell r="BU106">
            <v>10027.406000000001</v>
          </cell>
          <cell r="BV106">
            <v>11087.302799999999</v>
          </cell>
          <cell r="BW106">
            <v>14696.920099999999</v>
          </cell>
          <cell r="BX106">
            <v>3609.6172000000001</v>
          </cell>
          <cell r="BY106">
            <v>300.8014</v>
          </cell>
          <cell r="BZ106">
            <v>1.1151</v>
          </cell>
          <cell r="CA106">
            <v>2332949.4731999999</v>
          </cell>
          <cell r="CB106">
            <v>2601471.9575999998</v>
          </cell>
          <cell r="CC106">
            <v>2845451.0106000002</v>
          </cell>
          <cell r="CD106">
            <v>243979.05309999999</v>
          </cell>
          <cell r="CE106">
            <v>20331.587800000001</v>
          </cell>
          <cell r="CF106">
            <v>18178.783299999999</v>
          </cell>
          <cell r="CG106">
            <v>20271.1613</v>
          </cell>
          <cell r="CH106">
            <v>22172.2922</v>
          </cell>
          <cell r="CI106">
            <v>1901.1310000000001</v>
          </cell>
          <cell r="CJ106">
            <v>158.42760000000001</v>
          </cell>
          <cell r="CK106">
            <v>1.1056999999999999</v>
          </cell>
          <cell r="CL106">
            <v>2419891.5479000001</v>
          </cell>
          <cell r="CM106">
            <v>2675674.0844999999</v>
          </cell>
          <cell r="CN106">
            <v>3546774.7884</v>
          </cell>
          <cell r="CO106">
            <v>871100.70389999996</v>
          </cell>
          <cell r="CP106">
            <v>72591.725300000006</v>
          </cell>
          <cell r="CQ106">
            <v>20931.975699999999</v>
          </cell>
          <cell r="CR106">
            <v>23144.485499999999</v>
          </cell>
          <cell r="CS106">
            <v>30679.4751</v>
          </cell>
          <cell r="CT106">
            <v>7534.9895999999999</v>
          </cell>
          <cell r="CU106">
            <v>627.91579999999999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49317.48</v>
          </cell>
          <cell r="DT106">
            <v>49317.48</v>
          </cell>
          <cell r="DU106">
            <v>4109.79</v>
          </cell>
          <cell r="DV106">
            <v>0</v>
          </cell>
          <cell r="DW106">
            <v>0</v>
          </cell>
          <cell r="DX106">
            <v>274586.03999999998</v>
          </cell>
          <cell r="DY106">
            <v>274586.03999999998</v>
          </cell>
          <cell r="DZ106">
            <v>22882.17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12501242.588099999</v>
          </cell>
          <cell r="EG106">
            <v>13900039.1766</v>
          </cell>
          <cell r="EH106">
            <v>16296429.3913</v>
          </cell>
          <cell r="EI106">
            <v>2396390.2146999999</v>
          </cell>
          <cell r="EJ106">
            <v>199699.18460000001</v>
          </cell>
          <cell r="EK106">
            <v>12501242.588099999</v>
          </cell>
          <cell r="EL106">
            <v>13900039.1766</v>
          </cell>
          <cell r="EM106">
            <v>16620332.9113</v>
          </cell>
          <cell r="EN106">
            <v>2720293.7346999999</v>
          </cell>
          <cell r="EO106">
            <v>226691.1446</v>
          </cell>
          <cell r="EP106">
            <v>613953.96000000008</v>
          </cell>
          <cell r="EQ106">
            <v>1054.0800000000002</v>
          </cell>
          <cell r="ER106">
            <v>0</v>
          </cell>
          <cell r="ES106">
            <v>0</v>
          </cell>
          <cell r="ET106">
            <v>243978.96000000008</v>
          </cell>
          <cell r="EU106">
            <v>1901.0400000000002</v>
          </cell>
          <cell r="EV106">
            <v>871100.75999999989</v>
          </cell>
          <cell r="EW106">
            <v>7535.04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2396390.2799999998</v>
          </cell>
        </row>
        <row r="107">
          <cell r="A107" t="str">
            <v>500033_2011</v>
          </cell>
          <cell r="B107" t="str">
            <v>500033</v>
          </cell>
          <cell r="C107" t="str">
            <v>No</v>
          </cell>
          <cell r="D107" t="str">
            <v>CPE</v>
          </cell>
          <cell r="E107" t="str">
            <v>3</v>
          </cell>
          <cell r="F107">
            <v>2011</v>
          </cell>
          <cell r="G107">
            <v>1</v>
          </cell>
          <cell r="H107">
            <v>1</v>
          </cell>
          <cell r="I107">
            <v>1</v>
          </cell>
          <cell r="J107">
            <v>1</v>
          </cell>
          <cell r="K107">
            <v>0</v>
          </cell>
          <cell r="L107">
            <v>0</v>
          </cell>
          <cell r="M107">
            <v>104499.12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151327.92000000001</v>
          </cell>
          <cell r="S107">
            <v>3088.32</v>
          </cell>
          <cell r="T107">
            <v>440.04</v>
          </cell>
          <cell r="U107">
            <v>9</v>
          </cell>
          <cell r="V107">
            <v>151767.96</v>
          </cell>
          <cell r="W107">
            <v>3097.32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41554.68</v>
          </cell>
          <cell r="AF107">
            <v>207.84</v>
          </cell>
          <cell r="AG107">
            <v>41554.68</v>
          </cell>
          <cell r="AH107">
            <v>207.84</v>
          </cell>
          <cell r="AI107">
            <v>0</v>
          </cell>
          <cell r="AJ107">
            <v>0</v>
          </cell>
          <cell r="AK107">
            <v>104499.12</v>
          </cell>
          <cell r="AL107">
            <v>66779.759999999995</v>
          </cell>
          <cell r="AM107">
            <v>1789.8</v>
          </cell>
          <cell r="AN107">
            <v>68569.56</v>
          </cell>
          <cell r="AO107">
            <v>1362.84</v>
          </cell>
          <cell r="AP107">
            <v>36.479999999999997</v>
          </cell>
          <cell r="AQ107">
            <v>1399.32</v>
          </cell>
          <cell r="AR107">
            <v>41762.519999999997</v>
          </cell>
          <cell r="AS107">
            <v>110234.76</v>
          </cell>
          <cell r="AT107">
            <v>1</v>
          </cell>
          <cell r="AU107">
            <v>2505998.71</v>
          </cell>
          <cell r="AV107">
            <v>2505998.71</v>
          </cell>
          <cell r="AW107">
            <v>2610497.87</v>
          </cell>
          <cell r="AX107">
            <v>104499.16</v>
          </cell>
          <cell r="AY107">
            <v>8708.2633000000005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1</v>
          </cell>
          <cell r="BP107">
            <v>996514.50560000003</v>
          </cell>
          <cell r="BQ107">
            <v>996514.50560000003</v>
          </cell>
          <cell r="BR107">
            <v>1038069.1874000001</v>
          </cell>
          <cell r="BS107">
            <v>41554.681799999998</v>
          </cell>
          <cell r="BT107">
            <v>3462.8901999999998</v>
          </cell>
          <cell r="BU107">
            <v>4983.1350000000002</v>
          </cell>
          <cell r="BV107">
            <v>4983.1350000000002</v>
          </cell>
          <cell r="BW107">
            <v>5190.9317000000001</v>
          </cell>
          <cell r="BX107">
            <v>207.79669999999999</v>
          </cell>
          <cell r="BY107">
            <v>17.316400000000002</v>
          </cell>
          <cell r="BZ107">
            <v>1</v>
          </cell>
          <cell r="CA107">
            <v>3628965.1140000001</v>
          </cell>
          <cell r="CB107">
            <v>3628965.1140000001</v>
          </cell>
          <cell r="CC107">
            <v>3780292.9753999999</v>
          </cell>
          <cell r="CD107">
            <v>151327.86139999999</v>
          </cell>
          <cell r="CE107">
            <v>12610.6551</v>
          </cell>
          <cell r="CF107">
            <v>10553.3094</v>
          </cell>
          <cell r="CG107">
            <v>10553.3094</v>
          </cell>
          <cell r="CH107">
            <v>10993.3824</v>
          </cell>
          <cell r="CI107">
            <v>440.07299999999998</v>
          </cell>
          <cell r="CJ107">
            <v>36.672800000000002</v>
          </cell>
          <cell r="CK107">
            <v>1</v>
          </cell>
          <cell r="CL107">
            <v>1601431.1989</v>
          </cell>
          <cell r="CM107">
            <v>1601431.1989</v>
          </cell>
          <cell r="CN107">
            <v>1668210.9336000001</v>
          </cell>
          <cell r="CO107">
            <v>66779.734700000001</v>
          </cell>
          <cell r="CP107">
            <v>5564.9778999999999</v>
          </cell>
          <cell r="CQ107">
            <v>42921.3292</v>
          </cell>
          <cell r="CR107">
            <v>42921.3292</v>
          </cell>
          <cell r="CS107">
            <v>44711.1495</v>
          </cell>
          <cell r="CT107">
            <v>1789.8203000000001</v>
          </cell>
          <cell r="CU107">
            <v>149.15170000000001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110234.76</v>
          </cell>
          <cell r="ED107">
            <v>110234.76</v>
          </cell>
          <cell r="EE107">
            <v>9186.23</v>
          </cell>
          <cell r="EF107">
            <v>8791367.3021000009</v>
          </cell>
          <cell r="EG107">
            <v>8791367.3021000009</v>
          </cell>
          <cell r="EH107">
            <v>9157966.4299999997</v>
          </cell>
          <cell r="EI107">
            <v>366599.12790000002</v>
          </cell>
          <cell r="EJ107">
            <v>30549.927299999999</v>
          </cell>
          <cell r="EK107">
            <v>8791367.3021000009</v>
          </cell>
          <cell r="EL107">
            <v>8791367.3021000009</v>
          </cell>
          <cell r="EM107">
            <v>9268201.1899999995</v>
          </cell>
          <cell r="EN107">
            <v>476833.88789999997</v>
          </cell>
          <cell r="EO107">
            <v>39736.157299999999</v>
          </cell>
          <cell r="EP107">
            <v>104499.11999999998</v>
          </cell>
          <cell r="EQ107">
            <v>0</v>
          </cell>
          <cell r="ER107">
            <v>0</v>
          </cell>
          <cell r="ES107">
            <v>0</v>
          </cell>
          <cell r="ET107">
            <v>151327.92000000001</v>
          </cell>
          <cell r="EU107">
            <v>440.04000000000013</v>
          </cell>
          <cell r="EV107">
            <v>66779.75999999998</v>
          </cell>
          <cell r="EW107">
            <v>1789.8000000000004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110234.76000000001</v>
          </cell>
          <cell r="FC107">
            <v>366599.16</v>
          </cell>
        </row>
        <row r="108">
          <cell r="A108" t="str">
            <v>500033_2012</v>
          </cell>
          <cell r="B108" t="str">
            <v>500033</v>
          </cell>
          <cell r="C108" t="str">
            <v>No</v>
          </cell>
          <cell r="D108" t="str">
            <v>CPE</v>
          </cell>
          <cell r="E108" t="str">
            <v>3</v>
          </cell>
          <cell r="F108">
            <v>2012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0</v>
          </cell>
          <cell r="L108">
            <v>0</v>
          </cell>
          <cell r="M108">
            <v>110351.03999999999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159802.32</v>
          </cell>
          <cell r="S108">
            <v>3261.24</v>
          </cell>
          <cell r="T108">
            <v>464.64</v>
          </cell>
          <cell r="U108">
            <v>9.48</v>
          </cell>
          <cell r="V108">
            <v>160266.96</v>
          </cell>
          <cell r="W108">
            <v>3270.72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43694.76</v>
          </cell>
          <cell r="AF108">
            <v>218.52</v>
          </cell>
          <cell r="AG108">
            <v>43694.76</v>
          </cell>
          <cell r="AH108">
            <v>218.52</v>
          </cell>
          <cell r="AI108">
            <v>0</v>
          </cell>
          <cell r="AJ108">
            <v>0</v>
          </cell>
          <cell r="AK108">
            <v>110351.03999999999</v>
          </cell>
          <cell r="AL108">
            <v>70218.960000000006</v>
          </cell>
          <cell r="AM108">
            <v>1881.96</v>
          </cell>
          <cell r="AN108">
            <v>72100.92</v>
          </cell>
          <cell r="AO108">
            <v>1433.04</v>
          </cell>
          <cell r="AP108">
            <v>38.4</v>
          </cell>
          <cell r="AQ108">
            <v>1471.44</v>
          </cell>
          <cell r="AR108">
            <v>43913.279999999999</v>
          </cell>
          <cell r="AS108">
            <v>116183.88</v>
          </cell>
          <cell r="AT108">
            <v>1.056</v>
          </cell>
          <cell r="AU108">
            <v>2505998.71</v>
          </cell>
          <cell r="AV108">
            <v>2646334.6378000001</v>
          </cell>
          <cell r="AW108">
            <v>2756685.7507000002</v>
          </cell>
          <cell r="AX108">
            <v>110351.113</v>
          </cell>
          <cell r="AY108">
            <v>9195.9261000000006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1.0515000000000001</v>
          </cell>
          <cell r="BP108">
            <v>996514.50560000003</v>
          </cell>
          <cell r="BQ108">
            <v>1047835.0026</v>
          </cell>
          <cell r="BR108">
            <v>1091529.7505999999</v>
          </cell>
          <cell r="BS108">
            <v>43694.747900000002</v>
          </cell>
          <cell r="BT108">
            <v>3641.2289999999998</v>
          </cell>
          <cell r="BU108">
            <v>4983.1350000000002</v>
          </cell>
          <cell r="BV108">
            <v>5239.7664999999997</v>
          </cell>
          <cell r="BW108">
            <v>5458.2646999999997</v>
          </cell>
          <cell r="BX108">
            <v>218.4982</v>
          </cell>
          <cell r="BY108">
            <v>18.208200000000001</v>
          </cell>
          <cell r="BZ108">
            <v>1.056</v>
          </cell>
          <cell r="CA108">
            <v>3628965.1140000001</v>
          </cell>
          <cell r="CB108">
            <v>3832187.1603999999</v>
          </cell>
          <cell r="CC108">
            <v>3991989.3820000002</v>
          </cell>
          <cell r="CD108">
            <v>159802.22159999999</v>
          </cell>
          <cell r="CE108">
            <v>13316.8518</v>
          </cell>
          <cell r="CF108">
            <v>10553.3094</v>
          </cell>
          <cell r="CG108">
            <v>11144.2947</v>
          </cell>
          <cell r="CH108">
            <v>11609.0118</v>
          </cell>
          <cell r="CI108">
            <v>464.71710000000002</v>
          </cell>
          <cell r="CJ108">
            <v>38.726399999999998</v>
          </cell>
          <cell r="CK108">
            <v>1.0515000000000001</v>
          </cell>
          <cell r="CL108">
            <v>1601431.1989</v>
          </cell>
          <cell r="CM108">
            <v>1683904.9055999999</v>
          </cell>
          <cell r="CN108">
            <v>1754123.7967000001</v>
          </cell>
          <cell r="CO108">
            <v>70218.891000000003</v>
          </cell>
          <cell r="CP108">
            <v>5851.5743000000002</v>
          </cell>
          <cell r="CQ108">
            <v>42921.3292</v>
          </cell>
          <cell r="CR108">
            <v>45131.777699999999</v>
          </cell>
          <cell r="CS108">
            <v>47013.773699999998</v>
          </cell>
          <cell r="CT108">
            <v>1881.9960000000001</v>
          </cell>
          <cell r="CU108">
            <v>156.833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116183.88</v>
          </cell>
          <cell r="ED108">
            <v>116183.88</v>
          </cell>
          <cell r="EE108">
            <v>9681.99</v>
          </cell>
          <cell r="EF108">
            <v>8791367.3021000009</v>
          </cell>
          <cell r="EG108">
            <v>9271777.5452999994</v>
          </cell>
          <cell r="EH108">
            <v>9658409.7302000001</v>
          </cell>
          <cell r="EI108">
            <v>386632.18489999999</v>
          </cell>
          <cell r="EJ108">
            <v>32219.348699999999</v>
          </cell>
          <cell r="EK108">
            <v>8791367.3021000009</v>
          </cell>
          <cell r="EL108">
            <v>9271777.5452999994</v>
          </cell>
          <cell r="EM108">
            <v>9774593.6102000009</v>
          </cell>
          <cell r="EN108">
            <v>502816.0649</v>
          </cell>
          <cell r="EO108">
            <v>41901.3387</v>
          </cell>
          <cell r="EP108">
            <v>110351.03999999999</v>
          </cell>
          <cell r="EQ108">
            <v>0</v>
          </cell>
          <cell r="ER108">
            <v>0</v>
          </cell>
          <cell r="ES108">
            <v>0</v>
          </cell>
          <cell r="ET108">
            <v>159802.32</v>
          </cell>
          <cell r="EU108">
            <v>464.6400000000001</v>
          </cell>
          <cell r="EV108">
            <v>70218.960000000006</v>
          </cell>
          <cell r="EW108">
            <v>1881.9599999999998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116183.88000000002</v>
          </cell>
          <cell r="FC108">
            <v>386632.2</v>
          </cell>
        </row>
        <row r="109">
          <cell r="A109" t="str">
            <v>500033_2013</v>
          </cell>
          <cell r="B109" t="str">
            <v>500033</v>
          </cell>
          <cell r="C109" t="str">
            <v>No</v>
          </cell>
          <cell r="D109" t="str">
            <v>CPE</v>
          </cell>
          <cell r="E109" t="str">
            <v>3</v>
          </cell>
          <cell r="F109">
            <v>2013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0</v>
          </cell>
          <cell r="L109">
            <v>0</v>
          </cell>
          <cell r="M109">
            <v>147853.46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210899.76</v>
          </cell>
          <cell r="S109">
            <v>4304.04</v>
          </cell>
          <cell r="T109">
            <v>613.32000000000005</v>
          </cell>
          <cell r="U109">
            <v>12.48</v>
          </cell>
          <cell r="V109">
            <v>211513.08</v>
          </cell>
          <cell r="W109">
            <v>4316.5200000000004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45947.040000000001</v>
          </cell>
          <cell r="AF109">
            <v>229.8</v>
          </cell>
          <cell r="AG109">
            <v>45947.040000000001</v>
          </cell>
          <cell r="AH109">
            <v>229.8</v>
          </cell>
          <cell r="AI109">
            <v>0</v>
          </cell>
          <cell r="AJ109">
            <v>0</v>
          </cell>
          <cell r="AK109">
            <v>147853.46</v>
          </cell>
          <cell r="AL109">
            <v>73838.399999999994</v>
          </cell>
          <cell r="AM109">
            <v>1979.04</v>
          </cell>
          <cell r="AN109">
            <v>75817.440000000002</v>
          </cell>
          <cell r="AO109">
            <v>1506.96</v>
          </cell>
          <cell r="AP109">
            <v>40.44</v>
          </cell>
          <cell r="AQ109">
            <v>1547.4</v>
          </cell>
          <cell r="AR109">
            <v>46176.84</v>
          </cell>
          <cell r="AS109">
            <v>143665.20000000001</v>
          </cell>
          <cell r="AT109">
            <v>1.1151</v>
          </cell>
          <cell r="AU109">
            <v>2505998.71</v>
          </cell>
          <cell r="AV109">
            <v>2794439.1614999999</v>
          </cell>
          <cell r="AW109">
            <v>2939462.7895</v>
          </cell>
          <cell r="AX109">
            <v>145023.628</v>
          </cell>
          <cell r="AY109">
            <v>12085.302299999999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1.1056999999999999</v>
          </cell>
          <cell r="BP109">
            <v>996514.50560000003</v>
          </cell>
          <cell r="BQ109">
            <v>1101846.0888</v>
          </cell>
          <cell r="BR109">
            <v>1147793.1004999999</v>
          </cell>
          <cell r="BS109">
            <v>45947.011700000003</v>
          </cell>
          <cell r="BT109">
            <v>3828.9176000000002</v>
          </cell>
          <cell r="BU109">
            <v>4983.1350000000002</v>
          </cell>
          <cell r="BV109">
            <v>5509.8523999999998</v>
          </cell>
          <cell r="BW109">
            <v>5739.6131999999998</v>
          </cell>
          <cell r="BX109">
            <v>229.76079999999999</v>
          </cell>
          <cell r="BY109">
            <v>19.146699999999999</v>
          </cell>
          <cell r="BZ109">
            <v>1.1151</v>
          </cell>
          <cell r="CA109">
            <v>3628965.1140000001</v>
          </cell>
          <cell r="CB109">
            <v>4046658.9986</v>
          </cell>
          <cell r="CC109">
            <v>4257558.7516000001</v>
          </cell>
          <cell r="CD109">
            <v>210899.753</v>
          </cell>
          <cell r="CE109">
            <v>17574.9794</v>
          </cell>
          <cell r="CF109">
            <v>10553.3094</v>
          </cell>
          <cell r="CG109">
            <v>11767.9953</v>
          </cell>
          <cell r="CH109">
            <v>12381.3078</v>
          </cell>
          <cell r="CI109">
            <v>613.3125</v>
          </cell>
          <cell r="CJ109">
            <v>51.109400000000001</v>
          </cell>
          <cell r="CK109">
            <v>1.1056999999999999</v>
          </cell>
          <cell r="CL109">
            <v>1601431.1989</v>
          </cell>
          <cell r="CM109">
            <v>1770702.4765999999</v>
          </cell>
          <cell r="CN109">
            <v>1844540.8293000001</v>
          </cell>
          <cell r="CO109">
            <v>73838.352700000003</v>
          </cell>
          <cell r="CP109">
            <v>6153.1961000000001</v>
          </cell>
          <cell r="CQ109">
            <v>42921.3292</v>
          </cell>
          <cell r="CR109">
            <v>47458.113700000002</v>
          </cell>
          <cell r="CS109">
            <v>49437.118000000002</v>
          </cell>
          <cell r="CT109">
            <v>1979.0043000000001</v>
          </cell>
          <cell r="CU109">
            <v>164.917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143665.20000000001</v>
          </cell>
          <cell r="ED109">
            <v>143665.20000000001</v>
          </cell>
          <cell r="EE109">
            <v>11972.1</v>
          </cell>
          <cell r="EF109">
            <v>8791367.3021000009</v>
          </cell>
          <cell r="EG109">
            <v>9778382.6870000008</v>
          </cell>
          <cell r="EH109">
            <v>10256913.5098</v>
          </cell>
          <cell r="EI109">
            <v>478530.82290000003</v>
          </cell>
          <cell r="EJ109">
            <v>39877.568599999999</v>
          </cell>
          <cell r="EK109">
            <v>8791367.3021000009</v>
          </cell>
          <cell r="EL109">
            <v>9778382.6870000008</v>
          </cell>
          <cell r="EM109">
            <v>10400578.709799999</v>
          </cell>
          <cell r="EN109">
            <v>622196.02289999998</v>
          </cell>
          <cell r="EO109">
            <v>51849.668599999997</v>
          </cell>
          <cell r="EP109">
            <v>147853.46</v>
          </cell>
          <cell r="EQ109">
            <v>0</v>
          </cell>
          <cell r="ER109">
            <v>0</v>
          </cell>
          <cell r="ES109">
            <v>0</v>
          </cell>
          <cell r="ET109">
            <v>210899.76000000004</v>
          </cell>
          <cell r="EU109">
            <v>613.32000000000005</v>
          </cell>
          <cell r="EV109">
            <v>73838.39999999998</v>
          </cell>
          <cell r="EW109">
            <v>1979.0400000000002</v>
          </cell>
          <cell r="EX109">
            <v>0</v>
          </cell>
          <cell r="EY109">
            <v>0</v>
          </cell>
          <cell r="EZ109">
            <v>0</v>
          </cell>
          <cell r="FA109">
            <v>0</v>
          </cell>
          <cell r="FB109">
            <v>143665.20000000004</v>
          </cell>
          <cell r="FC109">
            <v>481360.82</v>
          </cell>
        </row>
        <row r="110">
          <cell r="A110" t="str">
            <v>500036_2011</v>
          </cell>
          <cell r="B110" t="str">
            <v>500036</v>
          </cell>
          <cell r="C110" t="str">
            <v>Yes</v>
          </cell>
          <cell r="D110" t="str">
            <v>PPS</v>
          </cell>
          <cell r="E110" t="str">
            <v>5</v>
          </cell>
          <cell r="F110">
            <v>2011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0</v>
          </cell>
          <cell r="L110">
            <v>0</v>
          </cell>
          <cell r="M110">
            <v>2461788.84</v>
          </cell>
          <cell r="N110">
            <v>187250.04</v>
          </cell>
          <cell r="O110">
            <v>2149.56</v>
          </cell>
          <cell r="P110">
            <v>0</v>
          </cell>
          <cell r="Q110">
            <v>0</v>
          </cell>
          <cell r="R110">
            <v>1916884.44</v>
          </cell>
          <cell r="S110">
            <v>39120.120000000003</v>
          </cell>
          <cell r="T110">
            <v>10954.2</v>
          </cell>
          <cell r="U110">
            <v>223.56</v>
          </cell>
          <cell r="V110">
            <v>1927838.64</v>
          </cell>
          <cell r="W110">
            <v>39343.68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2216090.16</v>
          </cell>
          <cell r="AF110">
            <v>3366.84</v>
          </cell>
          <cell r="AG110">
            <v>2216090.16</v>
          </cell>
          <cell r="AH110">
            <v>3366.84</v>
          </cell>
          <cell r="AI110">
            <v>74383.56</v>
          </cell>
          <cell r="AJ110">
            <v>681856.44</v>
          </cell>
          <cell r="AK110">
            <v>2651188.44</v>
          </cell>
          <cell r="AL110">
            <v>1917590.88</v>
          </cell>
          <cell r="AM110">
            <v>31854.240000000002</v>
          </cell>
          <cell r="AN110">
            <v>1949445.1200000001</v>
          </cell>
          <cell r="AO110">
            <v>39134.519999999997</v>
          </cell>
          <cell r="AP110">
            <v>650.04</v>
          </cell>
          <cell r="AQ110">
            <v>39784.559999999998</v>
          </cell>
          <cell r="AR110">
            <v>2219457</v>
          </cell>
          <cell r="AS110">
            <v>0</v>
          </cell>
          <cell r="AT110">
            <v>1</v>
          </cell>
          <cell r="AU110">
            <v>14949923.970000001</v>
          </cell>
          <cell r="AV110">
            <v>14949923.970000001</v>
          </cell>
          <cell r="AW110">
            <v>17411712.850000001</v>
          </cell>
          <cell r="AX110">
            <v>2461788.88</v>
          </cell>
          <cell r="AY110">
            <v>205149.07329999999</v>
          </cell>
          <cell r="AZ110">
            <v>1422617.65</v>
          </cell>
          <cell r="BA110">
            <v>1422617.65</v>
          </cell>
          <cell r="BB110">
            <v>1609867.71</v>
          </cell>
          <cell r="BC110">
            <v>187250.06</v>
          </cell>
          <cell r="BD110">
            <v>15604.171700000001</v>
          </cell>
          <cell r="BE110">
            <v>12136.06</v>
          </cell>
          <cell r="BF110">
            <v>12136.06</v>
          </cell>
          <cell r="BG110">
            <v>14285.61</v>
          </cell>
          <cell r="BH110">
            <v>2149.5500000000002</v>
          </cell>
          <cell r="BI110">
            <v>179.1292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1</v>
          </cell>
          <cell r="BP110">
            <v>5209939.9696000004</v>
          </cell>
          <cell r="BQ110">
            <v>5209939.9696000004</v>
          </cell>
          <cell r="BR110">
            <v>7426030.0816000002</v>
          </cell>
          <cell r="BS110">
            <v>2216090.1120000002</v>
          </cell>
          <cell r="BT110">
            <v>184674.17600000001</v>
          </cell>
          <cell r="BU110">
            <v>7915.3285999999998</v>
          </cell>
          <cell r="BV110">
            <v>7915.3285999999998</v>
          </cell>
          <cell r="BW110">
            <v>11282.1774</v>
          </cell>
          <cell r="BX110">
            <v>3366.8488000000002</v>
          </cell>
          <cell r="BY110">
            <v>280.57069999999999</v>
          </cell>
          <cell r="BZ110">
            <v>1</v>
          </cell>
          <cell r="CA110">
            <v>10867899.2129</v>
          </cell>
          <cell r="CB110">
            <v>10867899.2129</v>
          </cell>
          <cell r="CC110">
            <v>12784783.602600001</v>
          </cell>
          <cell r="CD110">
            <v>1916884.3896999999</v>
          </cell>
          <cell r="CE110">
            <v>159740.3658</v>
          </cell>
          <cell r="CF110">
            <v>61845.830600000001</v>
          </cell>
          <cell r="CG110">
            <v>61845.830600000001</v>
          </cell>
          <cell r="CH110">
            <v>72800.025999999998</v>
          </cell>
          <cell r="CI110">
            <v>10954.195400000001</v>
          </cell>
          <cell r="CJ110">
            <v>912.84960000000001</v>
          </cell>
          <cell r="CK110">
            <v>1</v>
          </cell>
          <cell r="CL110">
            <v>4508180.7598999999</v>
          </cell>
          <cell r="CM110">
            <v>4508180.7598999999</v>
          </cell>
          <cell r="CN110">
            <v>6425771.6886999998</v>
          </cell>
          <cell r="CO110">
            <v>1917590.9288000001</v>
          </cell>
          <cell r="CP110">
            <v>159799.24410000001</v>
          </cell>
          <cell r="CQ110">
            <v>74888.150299999994</v>
          </cell>
          <cell r="CR110">
            <v>74888.150299999994</v>
          </cell>
          <cell r="CS110">
            <v>106742.4259</v>
          </cell>
          <cell r="CT110">
            <v>31854.275600000001</v>
          </cell>
          <cell r="CU110">
            <v>2654.5230000000001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74383.56</v>
          </cell>
          <cell r="DT110">
            <v>74383.56</v>
          </cell>
          <cell r="DU110">
            <v>6198.63</v>
          </cell>
          <cell r="DV110">
            <v>0</v>
          </cell>
          <cell r="DW110">
            <v>0</v>
          </cell>
          <cell r="DX110">
            <v>681856.44</v>
          </cell>
          <cell r="DY110">
            <v>681856.44</v>
          </cell>
          <cell r="DZ110">
            <v>56821.37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37115346.931900002</v>
          </cell>
          <cell r="EG110">
            <v>37115346.931900002</v>
          </cell>
          <cell r="EH110">
            <v>45863276.172200002</v>
          </cell>
          <cell r="EI110">
            <v>8747929.2402999997</v>
          </cell>
          <cell r="EJ110">
            <v>728994.10340000002</v>
          </cell>
          <cell r="EK110">
            <v>37115346.931900002</v>
          </cell>
          <cell r="EL110">
            <v>37115346.931900002</v>
          </cell>
          <cell r="EM110">
            <v>46619516.172200002</v>
          </cell>
          <cell r="EN110">
            <v>9504169.2402999997</v>
          </cell>
          <cell r="EO110">
            <v>792014.10340000002</v>
          </cell>
          <cell r="EP110">
            <v>2461788.8400000003</v>
          </cell>
          <cell r="EQ110">
            <v>2149.5600000000004</v>
          </cell>
          <cell r="ER110">
            <v>187250.04000000004</v>
          </cell>
          <cell r="ES110">
            <v>0</v>
          </cell>
          <cell r="ET110">
            <v>1916884.4400000004</v>
          </cell>
          <cell r="EU110">
            <v>10954.200000000003</v>
          </cell>
          <cell r="EV110">
            <v>1917590.88</v>
          </cell>
          <cell r="EW110">
            <v>31854.240000000002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8747929.2000000011</v>
          </cell>
        </row>
        <row r="111">
          <cell r="A111" t="str">
            <v>500036_2012</v>
          </cell>
          <cell r="B111" t="str">
            <v>500036</v>
          </cell>
          <cell r="C111" t="str">
            <v>Yes</v>
          </cell>
          <cell r="D111" t="str">
            <v>PPS</v>
          </cell>
          <cell r="E111" t="str">
            <v>5</v>
          </cell>
          <cell r="F111">
            <v>2012</v>
          </cell>
          <cell r="G111">
            <v>1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1244121.72</v>
          </cell>
          <cell r="N111">
            <v>192861.6</v>
          </cell>
          <cell r="O111">
            <v>1063.08</v>
          </cell>
          <cell r="P111">
            <v>0</v>
          </cell>
          <cell r="Q111">
            <v>0</v>
          </cell>
          <cell r="R111">
            <v>947852.04</v>
          </cell>
          <cell r="S111">
            <v>19343.88</v>
          </cell>
          <cell r="T111">
            <v>5417.52</v>
          </cell>
          <cell r="U111">
            <v>110.52</v>
          </cell>
          <cell r="V111">
            <v>953269.56</v>
          </cell>
          <cell r="W111">
            <v>19454.400000000001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1783517.4</v>
          </cell>
          <cell r="AF111">
            <v>2709.6</v>
          </cell>
          <cell r="AG111">
            <v>1783517.4</v>
          </cell>
          <cell r="AH111">
            <v>2709.6</v>
          </cell>
          <cell r="AI111">
            <v>78544.44</v>
          </cell>
          <cell r="AJ111">
            <v>716975.88</v>
          </cell>
          <cell r="AK111">
            <v>1438046.4</v>
          </cell>
          <cell r="AL111">
            <v>1543284.24</v>
          </cell>
          <cell r="AM111">
            <v>25636.44</v>
          </cell>
          <cell r="AN111">
            <v>1568920.68</v>
          </cell>
          <cell r="AO111">
            <v>31495.56</v>
          </cell>
          <cell r="AP111">
            <v>523.20000000000005</v>
          </cell>
          <cell r="AQ111">
            <v>32018.76</v>
          </cell>
          <cell r="AR111">
            <v>1786227</v>
          </cell>
          <cell r="AS111">
            <v>0</v>
          </cell>
          <cell r="AT111">
            <v>1.056</v>
          </cell>
          <cell r="AU111">
            <v>14949923.970000001</v>
          </cell>
          <cell r="AV111">
            <v>15787119.712300001</v>
          </cell>
          <cell r="AW111">
            <v>17031241.5187</v>
          </cell>
          <cell r="AX111">
            <v>1244121.8063999999</v>
          </cell>
          <cell r="AY111">
            <v>103676.8172</v>
          </cell>
          <cell r="AZ111">
            <v>1422617.65</v>
          </cell>
          <cell r="BA111">
            <v>1502284.2383999999</v>
          </cell>
          <cell r="BB111">
            <v>1695145.8269</v>
          </cell>
          <cell r="BC111">
            <v>192861.58850000001</v>
          </cell>
          <cell r="BD111">
            <v>16071.799000000001</v>
          </cell>
          <cell r="BE111">
            <v>12136.06</v>
          </cell>
          <cell r="BF111">
            <v>12815.679400000001</v>
          </cell>
          <cell r="BG111">
            <v>13878.7546</v>
          </cell>
          <cell r="BH111">
            <v>1063.0752</v>
          </cell>
          <cell r="BI111">
            <v>88.589600000000004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1.0515000000000001</v>
          </cell>
          <cell r="BP111">
            <v>5209939.9696000004</v>
          </cell>
          <cell r="BQ111">
            <v>5478251.8779999996</v>
          </cell>
          <cell r="BR111">
            <v>7261769.2769999998</v>
          </cell>
          <cell r="BS111">
            <v>1783517.399</v>
          </cell>
          <cell r="BT111">
            <v>148626.44990000001</v>
          </cell>
          <cell r="BU111">
            <v>7915.3285999999998</v>
          </cell>
          <cell r="BV111">
            <v>8322.9680000000008</v>
          </cell>
          <cell r="BW111">
            <v>11032.6199</v>
          </cell>
          <cell r="BX111">
            <v>2709.6518999999998</v>
          </cell>
          <cell r="BY111">
            <v>225.80430000000001</v>
          </cell>
          <cell r="BZ111">
            <v>1.056</v>
          </cell>
          <cell r="CA111">
            <v>10867899.2129</v>
          </cell>
          <cell r="CB111">
            <v>11476501.5688</v>
          </cell>
          <cell r="CC111">
            <v>12424353.598300001</v>
          </cell>
          <cell r="CD111">
            <v>947852.0294</v>
          </cell>
          <cell r="CE111">
            <v>78987.669099999999</v>
          </cell>
          <cell r="CF111">
            <v>61845.830600000001</v>
          </cell>
          <cell r="CG111">
            <v>65309.197099999998</v>
          </cell>
          <cell r="CH111">
            <v>70726.681200000006</v>
          </cell>
          <cell r="CI111">
            <v>5417.4840999999997</v>
          </cell>
          <cell r="CJ111">
            <v>451.45699999999999</v>
          </cell>
          <cell r="CK111">
            <v>1.0515000000000001</v>
          </cell>
          <cell r="CL111">
            <v>4508180.7598999999</v>
          </cell>
          <cell r="CM111">
            <v>4740352.0690000001</v>
          </cell>
          <cell r="CN111">
            <v>6283636.3404000001</v>
          </cell>
          <cell r="CO111">
            <v>1543284.2714</v>
          </cell>
          <cell r="CP111">
            <v>128607.0226</v>
          </cell>
          <cell r="CQ111">
            <v>74888.150299999994</v>
          </cell>
          <cell r="CR111">
            <v>78744.89</v>
          </cell>
          <cell r="CS111">
            <v>104381.32490000001</v>
          </cell>
          <cell r="CT111">
            <v>25636.4349</v>
          </cell>
          <cell r="CU111">
            <v>2136.3696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78544.44</v>
          </cell>
          <cell r="DT111">
            <v>78544.44</v>
          </cell>
          <cell r="DU111">
            <v>6545.37</v>
          </cell>
          <cell r="DV111">
            <v>0</v>
          </cell>
          <cell r="DW111">
            <v>0</v>
          </cell>
          <cell r="DX111">
            <v>716975.88</v>
          </cell>
          <cell r="DY111">
            <v>716975.88</v>
          </cell>
          <cell r="DZ111">
            <v>59747.99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37115346.931900002</v>
          </cell>
          <cell r="EG111">
            <v>39149702.201099999</v>
          </cell>
          <cell r="EH111">
            <v>44896165.9419</v>
          </cell>
          <cell r="EI111">
            <v>5746463.7407999998</v>
          </cell>
          <cell r="EJ111">
            <v>478871.97840000002</v>
          </cell>
          <cell r="EK111">
            <v>37115346.931900002</v>
          </cell>
          <cell r="EL111">
            <v>39149702.201099999</v>
          </cell>
          <cell r="EM111">
            <v>45691686.2619</v>
          </cell>
          <cell r="EN111">
            <v>6541984.0608000001</v>
          </cell>
          <cell r="EO111">
            <v>545165.33840000001</v>
          </cell>
          <cell r="EP111">
            <v>1244121.7200000002</v>
          </cell>
          <cell r="EQ111">
            <v>1063.0800000000002</v>
          </cell>
          <cell r="ER111">
            <v>192861.59999999998</v>
          </cell>
          <cell r="ES111">
            <v>0</v>
          </cell>
          <cell r="ET111">
            <v>947852.04000000015</v>
          </cell>
          <cell r="EU111">
            <v>5417.5199999999995</v>
          </cell>
          <cell r="EV111">
            <v>1543284.24</v>
          </cell>
          <cell r="EW111">
            <v>25636.439999999991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5746463.6399999997</v>
          </cell>
        </row>
        <row r="112">
          <cell r="A112" t="str">
            <v>500036_2013</v>
          </cell>
          <cell r="B112" t="str">
            <v>500036</v>
          </cell>
          <cell r="C112" t="str">
            <v>Yes</v>
          </cell>
          <cell r="D112" t="str">
            <v>PPS</v>
          </cell>
          <cell r="E112" t="str">
            <v>5</v>
          </cell>
          <cell r="F112">
            <v>2013</v>
          </cell>
          <cell r="G112">
            <v>1</v>
          </cell>
          <cell r="H112">
            <v>1</v>
          </cell>
          <cell r="I112">
            <v>1</v>
          </cell>
          <cell r="J112">
            <v>1</v>
          </cell>
          <cell r="K112">
            <v>0</v>
          </cell>
          <cell r="L112">
            <v>0</v>
          </cell>
          <cell r="M112">
            <v>1556594.8</v>
          </cell>
          <cell r="N112">
            <v>221555.64</v>
          </cell>
          <cell r="O112">
            <v>1269.24</v>
          </cell>
          <cell r="P112">
            <v>0</v>
          </cell>
          <cell r="Q112">
            <v>0</v>
          </cell>
          <cell r="R112">
            <v>1136134.99</v>
          </cell>
          <cell r="S112">
            <v>23186.38</v>
          </cell>
          <cell r="T112">
            <v>6467.76</v>
          </cell>
          <cell r="U112">
            <v>132</v>
          </cell>
          <cell r="V112">
            <v>1142602.75</v>
          </cell>
          <cell r="W112">
            <v>23318.38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1875449.64</v>
          </cell>
          <cell r="AF112">
            <v>2849.28</v>
          </cell>
          <cell r="AG112">
            <v>1875449.64</v>
          </cell>
          <cell r="AH112">
            <v>2849.28</v>
          </cell>
          <cell r="AI112">
            <v>82945.440000000002</v>
          </cell>
          <cell r="AJ112">
            <v>753936.36</v>
          </cell>
          <cell r="AK112">
            <v>1779419.68</v>
          </cell>
          <cell r="AL112">
            <v>1622833.44</v>
          </cell>
          <cell r="AM112">
            <v>26957.88</v>
          </cell>
          <cell r="AN112">
            <v>1649791.32</v>
          </cell>
          <cell r="AO112">
            <v>33119.040000000001</v>
          </cell>
          <cell r="AP112">
            <v>550.20000000000005</v>
          </cell>
          <cell r="AQ112">
            <v>33669.24</v>
          </cell>
          <cell r="AR112">
            <v>1878298.92</v>
          </cell>
          <cell r="AS112">
            <v>0</v>
          </cell>
          <cell r="AT112">
            <v>1.1151</v>
          </cell>
          <cell r="AU112">
            <v>14949923.970000001</v>
          </cell>
          <cell r="AV112">
            <v>16670660.218900001</v>
          </cell>
          <cell r="AW112">
            <v>18148497.665899999</v>
          </cell>
          <cell r="AX112">
            <v>1477837.4469000001</v>
          </cell>
          <cell r="AY112">
            <v>123153.12059999999</v>
          </cell>
          <cell r="AZ112">
            <v>1422617.65</v>
          </cell>
          <cell r="BA112">
            <v>1586360.9415</v>
          </cell>
          <cell r="BB112">
            <v>1807916.5922000001</v>
          </cell>
          <cell r="BC112">
            <v>221555.6507</v>
          </cell>
          <cell r="BD112">
            <v>18462.9709</v>
          </cell>
          <cell r="BE112">
            <v>12136.06</v>
          </cell>
          <cell r="BF112">
            <v>13532.9205</v>
          </cell>
          <cell r="BG112">
            <v>14802.105</v>
          </cell>
          <cell r="BH112">
            <v>1269.1845000000001</v>
          </cell>
          <cell r="BI112">
            <v>105.7654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1.1056999999999999</v>
          </cell>
          <cell r="BP112">
            <v>5209939.9696000004</v>
          </cell>
          <cell r="BQ112">
            <v>5760630.6244000001</v>
          </cell>
          <cell r="BR112">
            <v>7636080.1612999998</v>
          </cell>
          <cell r="BS112">
            <v>1875449.5368999999</v>
          </cell>
          <cell r="BT112">
            <v>156287.4614</v>
          </cell>
          <cell r="BU112">
            <v>7915.3285999999998</v>
          </cell>
          <cell r="BV112">
            <v>8751.9788000000008</v>
          </cell>
          <cell r="BW112">
            <v>11601.300800000001</v>
          </cell>
          <cell r="BX112">
            <v>2849.3220000000001</v>
          </cell>
          <cell r="BY112">
            <v>237.4435</v>
          </cell>
          <cell r="BZ112">
            <v>1.1151</v>
          </cell>
          <cell r="CA112">
            <v>10867899.2129</v>
          </cell>
          <cell r="CB112">
            <v>12118794.4123</v>
          </cell>
          <cell r="CC112">
            <v>13250455.291300001</v>
          </cell>
          <cell r="CD112">
            <v>1131660.879</v>
          </cell>
          <cell r="CE112">
            <v>94305.073199999999</v>
          </cell>
          <cell r="CF112">
            <v>61845.830600000001</v>
          </cell>
          <cell r="CG112">
            <v>68964.285699999993</v>
          </cell>
          <cell r="CH112">
            <v>75432.100999999995</v>
          </cell>
          <cell r="CI112">
            <v>6467.8153000000002</v>
          </cell>
          <cell r="CJ112">
            <v>538.9846</v>
          </cell>
          <cell r="CK112">
            <v>1.1056999999999999</v>
          </cell>
          <cell r="CL112">
            <v>4508180.7598999999</v>
          </cell>
          <cell r="CM112">
            <v>4984695.4661999997</v>
          </cell>
          <cell r="CN112">
            <v>6607528.9601999996</v>
          </cell>
          <cell r="CO112">
            <v>1622833.4938999999</v>
          </cell>
          <cell r="CP112">
            <v>135236.12450000001</v>
          </cell>
          <cell r="CQ112">
            <v>74888.150299999994</v>
          </cell>
          <cell r="CR112">
            <v>82803.827799999999</v>
          </cell>
          <cell r="CS112">
            <v>109761.7032</v>
          </cell>
          <cell r="CT112">
            <v>26957.875400000001</v>
          </cell>
          <cell r="CU112">
            <v>2246.4895999999999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82945.440000000002</v>
          </cell>
          <cell r="DT112">
            <v>82945.440000000002</v>
          </cell>
          <cell r="DU112">
            <v>6912.12</v>
          </cell>
          <cell r="DV112">
            <v>0</v>
          </cell>
          <cell r="DW112">
            <v>0</v>
          </cell>
          <cell r="DX112">
            <v>753936.36</v>
          </cell>
          <cell r="DY112">
            <v>753936.36</v>
          </cell>
          <cell r="DZ112">
            <v>62828.03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37115346.931900002</v>
          </cell>
          <cell r="EG112">
            <v>41295194.676200002</v>
          </cell>
          <cell r="EH112">
            <v>47662075.880900003</v>
          </cell>
          <cell r="EI112">
            <v>6366881.2046999997</v>
          </cell>
          <cell r="EJ112">
            <v>530573.43370000005</v>
          </cell>
          <cell r="EK112">
            <v>37115346.931900002</v>
          </cell>
          <cell r="EL112">
            <v>41295194.676200002</v>
          </cell>
          <cell r="EM112">
            <v>48498957.6809</v>
          </cell>
          <cell r="EN112">
            <v>7203763.0047000004</v>
          </cell>
          <cell r="EO112">
            <v>600313.58369999996</v>
          </cell>
          <cell r="EP112">
            <v>1556594.7999999998</v>
          </cell>
          <cell r="EQ112">
            <v>1269.24</v>
          </cell>
          <cell r="ER112">
            <v>221555.64</v>
          </cell>
          <cell r="ES112">
            <v>0</v>
          </cell>
          <cell r="ET112">
            <v>1136134.9900000002</v>
          </cell>
          <cell r="EU112">
            <v>6467.7599999999984</v>
          </cell>
          <cell r="EV112">
            <v>1622833.4400000004</v>
          </cell>
          <cell r="EW112">
            <v>26957.87999999999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6450112.6699999999</v>
          </cell>
        </row>
        <row r="113">
          <cell r="A113" t="str">
            <v>500037_2011</v>
          </cell>
          <cell r="B113" t="str">
            <v>500037</v>
          </cell>
          <cell r="C113" t="str">
            <v>Yes</v>
          </cell>
          <cell r="D113" t="str">
            <v>PPS</v>
          </cell>
          <cell r="E113" t="str">
            <v>5</v>
          </cell>
          <cell r="F113">
            <v>2011</v>
          </cell>
          <cell r="G113">
            <v>1</v>
          </cell>
          <cell r="H113">
            <v>1</v>
          </cell>
          <cell r="I113">
            <v>1</v>
          </cell>
          <cell r="J113">
            <v>1</v>
          </cell>
          <cell r="K113">
            <v>0</v>
          </cell>
          <cell r="L113">
            <v>1</v>
          </cell>
          <cell r="M113">
            <v>611060.28</v>
          </cell>
          <cell r="N113">
            <v>1135.92</v>
          </cell>
          <cell r="O113">
            <v>1094.52</v>
          </cell>
          <cell r="P113">
            <v>0</v>
          </cell>
          <cell r="Q113">
            <v>0</v>
          </cell>
          <cell r="R113">
            <v>22720.68</v>
          </cell>
          <cell r="S113">
            <v>463.68</v>
          </cell>
          <cell r="T113">
            <v>0</v>
          </cell>
          <cell r="U113">
            <v>0</v>
          </cell>
          <cell r="V113">
            <v>22720.68</v>
          </cell>
          <cell r="W113">
            <v>463.68</v>
          </cell>
          <cell r="X113">
            <v>366570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518981.04</v>
          </cell>
          <cell r="AF113">
            <v>2222.04</v>
          </cell>
          <cell r="AG113">
            <v>518981.04</v>
          </cell>
          <cell r="AH113">
            <v>2222.04</v>
          </cell>
          <cell r="AI113">
            <v>13053.84</v>
          </cell>
          <cell r="AJ113">
            <v>67479.600000000006</v>
          </cell>
          <cell r="AK113">
            <v>979860.72</v>
          </cell>
          <cell r="AL113">
            <v>483155.4</v>
          </cell>
          <cell r="AM113">
            <v>6670.68</v>
          </cell>
          <cell r="AN113">
            <v>489826.08</v>
          </cell>
          <cell r="AO113">
            <v>9860.2800000000007</v>
          </cell>
          <cell r="AP113">
            <v>136.08000000000001</v>
          </cell>
          <cell r="AQ113">
            <v>9996.36</v>
          </cell>
          <cell r="AR113">
            <v>521203.08</v>
          </cell>
          <cell r="AS113">
            <v>0</v>
          </cell>
          <cell r="AT113">
            <v>1</v>
          </cell>
          <cell r="AU113">
            <v>3481856.53</v>
          </cell>
          <cell r="AV113">
            <v>3481856.53</v>
          </cell>
          <cell r="AW113">
            <v>4092916.86</v>
          </cell>
          <cell r="AX113">
            <v>611060.32999999996</v>
          </cell>
          <cell r="AY113">
            <v>50921.694199999998</v>
          </cell>
          <cell r="AZ113">
            <v>6413.13</v>
          </cell>
          <cell r="BA113">
            <v>6413.13</v>
          </cell>
          <cell r="BB113">
            <v>7549.03</v>
          </cell>
          <cell r="BC113">
            <v>1135.9000000000001</v>
          </cell>
          <cell r="BD113">
            <v>94.658299999999997</v>
          </cell>
          <cell r="BE113">
            <v>6179.32</v>
          </cell>
          <cell r="BF113">
            <v>6179.32</v>
          </cell>
          <cell r="BG113">
            <v>7273.81</v>
          </cell>
          <cell r="BH113">
            <v>1094.49</v>
          </cell>
          <cell r="BI113">
            <v>91.207499999999996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1</v>
          </cell>
          <cell r="BP113">
            <v>1220103.9487999999</v>
          </cell>
          <cell r="BQ113">
            <v>1220103.9487999999</v>
          </cell>
          <cell r="BR113">
            <v>1739085.0274</v>
          </cell>
          <cell r="BS113">
            <v>518981.07860000001</v>
          </cell>
          <cell r="BT113">
            <v>43248.423199999997</v>
          </cell>
          <cell r="BU113">
            <v>5223.9862000000003</v>
          </cell>
          <cell r="BV113">
            <v>5223.9862000000003</v>
          </cell>
          <cell r="BW113">
            <v>7446.0509000000002</v>
          </cell>
          <cell r="BX113">
            <v>2222.0646999999999</v>
          </cell>
          <cell r="BY113">
            <v>185.1721</v>
          </cell>
          <cell r="BZ113">
            <v>1</v>
          </cell>
          <cell r="CA113">
            <v>128277.78660000001</v>
          </cell>
          <cell r="CB113">
            <v>128277.78660000001</v>
          </cell>
          <cell r="CC113">
            <v>150998.47640000001</v>
          </cell>
          <cell r="CD113">
            <v>22720.6898</v>
          </cell>
          <cell r="CE113">
            <v>1893.3907999999999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1</v>
          </cell>
          <cell r="CL113">
            <v>1135879.3021</v>
          </cell>
          <cell r="CM113">
            <v>1135879.3021</v>
          </cell>
          <cell r="CN113">
            <v>1619034.7401000001</v>
          </cell>
          <cell r="CO113">
            <v>483155.43800000002</v>
          </cell>
          <cell r="CP113">
            <v>40262.953200000004</v>
          </cell>
          <cell r="CQ113">
            <v>15682.4841</v>
          </cell>
          <cell r="CR113">
            <v>15682.4841</v>
          </cell>
          <cell r="CS113">
            <v>22353.155200000001</v>
          </cell>
          <cell r="CT113">
            <v>6670.6710999999996</v>
          </cell>
          <cell r="CU113">
            <v>555.88930000000005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366570</v>
          </cell>
          <cell r="DE113">
            <v>366570</v>
          </cell>
          <cell r="DF113">
            <v>30547.5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366570</v>
          </cell>
          <cell r="DO113">
            <v>366570</v>
          </cell>
          <cell r="DP113">
            <v>30547.5</v>
          </cell>
          <cell r="DQ113">
            <v>0</v>
          </cell>
          <cell r="DR113">
            <v>0</v>
          </cell>
          <cell r="DS113">
            <v>13053.84</v>
          </cell>
          <cell r="DT113">
            <v>13053.84</v>
          </cell>
          <cell r="DU113">
            <v>1087.82</v>
          </cell>
          <cell r="DV113">
            <v>0</v>
          </cell>
          <cell r="DW113">
            <v>0</v>
          </cell>
          <cell r="DX113">
            <v>67479.600000000006</v>
          </cell>
          <cell r="DY113">
            <v>67479.600000000006</v>
          </cell>
          <cell r="DZ113">
            <v>5623.3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5999616.4878000002</v>
          </cell>
          <cell r="EG113">
            <v>5999616.4878000002</v>
          </cell>
          <cell r="EH113">
            <v>7646657.1500000004</v>
          </cell>
          <cell r="EI113">
            <v>1647040.6621999999</v>
          </cell>
          <cell r="EJ113">
            <v>137253.3885</v>
          </cell>
          <cell r="EK113">
            <v>5999616.4878000002</v>
          </cell>
          <cell r="EL113">
            <v>5999616.4878000002</v>
          </cell>
          <cell r="EM113">
            <v>8093760.5899999999</v>
          </cell>
          <cell r="EN113">
            <v>2094144.1022000001</v>
          </cell>
          <cell r="EO113">
            <v>174512.0085</v>
          </cell>
          <cell r="EP113">
            <v>611060.28</v>
          </cell>
          <cell r="EQ113">
            <v>1094.5200000000002</v>
          </cell>
          <cell r="ER113">
            <v>1135.9199999999998</v>
          </cell>
          <cell r="ES113">
            <v>0</v>
          </cell>
          <cell r="ET113">
            <v>22720.679999999997</v>
          </cell>
          <cell r="EU113">
            <v>0</v>
          </cell>
          <cell r="EV113">
            <v>483155.40000000008</v>
          </cell>
          <cell r="EW113">
            <v>6670.6800000000012</v>
          </cell>
          <cell r="EX113">
            <v>0</v>
          </cell>
          <cell r="EY113">
            <v>366570</v>
          </cell>
          <cell r="EZ113">
            <v>0</v>
          </cell>
          <cell r="FA113">
            <v>366570</v>
          </cell>
          <cell r="FB113">
            <v>0</v>
          </cell>
          <cell r="FC113">
            <v>1647040.56</v>
          </cell>
        </row>
        <row r="114">
          <cell r="A114" t="str">
            <v>500037_2012</v>
          </cell>
          <cell r="B114" t="str">
            <v>500037</v>
          </cell>
          <cell r="C114" t="str">
            <v>Yes</v>
          </cell>
          <cell r="D114" t="str">
            <v>PPS</v>
          </cell>
          <cell r="E114" t="str">
            <v>5</v>
          </cell>
          <cell r="F114">
            <v>2012</v>
          </cell>
          <cell r="G114">
            <v>1</v>
          </cell>
          <cell r="H114">
            <v>1</v>
          </cell>
          <cell r="I114">
            <v>1</v>
          </cell>
          <cell r="J114">
            <v>1</v>
          </cell>
          <cell r="K114">
            <v>0</v>
          </cell>
          <cell r="L114">
            <v>1</v>
          </cell>
          <cell r="M114">
            <v>303181.32</v>
          </cell>
          <cell r="N114">
            <v>561.72</v>
          </cell>
          <cell r="O114">
            <v>541.32000000000005</v>
          </cell>
          <cell r="P114">
            <v>0</v>
          </cell>
          <cell r="Q114">
            <v>0</v>
          </cell>
          <cell r="R114">
            <v>11236.68</v>
          </cell>
          <cell r="S114">
            <v>229.32</v>
          </cell>
          <cell r="T114">
            <v>0</v>
          </cell>
          <cell r="U114">
            <v>0</v>
          </cell>
          <cell r="V114">
            <v>11236.68</v>
          </cell>
          <cell r="W114">
            <v>229.32</v>
          </cell>
          <cell r="X114">
            <v>366570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417677.64</v>
          </cell>
          <cell r="AF114">
            <v>1788.36</v>
          </cell>
          <cell r="AG114">
            <v>417677.64</v>
          </cell>
          <cell r="AH114">
            <v>1788.36</v>
          </cell>
          <cell r="AI114">
            <v>13784.04</v>
          </cell>
          <cell r="AJ114">
            <v>70955.28</v>
          </cell>
          <cell r="AK114">
            <v>670854.36</v>
          </cell>
          <cell r="AL114">
            <v>388845.6</v>
          </cell>
          <cell r="AM114">
            <v>5368.56</v>
          </cell>
          <cell r="AN114">
            <v>394214.16</v>
          </cell>
          <cell r="AO114">
            <v>7935.6</v>
          </cell>
          <cell r="AP114">
            <v>109.56</v>
          </cell>
          <cell r="AQ114">
            <v>8045.16</v>
          </cell>
          <cell r="AR114">
            <v>419466</v>
          </cell>
          <cell r="AS114">
            <v>0</v>
          </cell>
          <cell r="AT114">
            <v>1.056</v>
          </cell>
          <cell r="AU114">
            <v>3481856.53</v>
          </cell>
          <cell r="AV114">
            <v>3676840.4956999999</v>
          </cell>
          <cell r="AW114">
            <v>3980021.7916999999</v>
          </cell>
          <cell r="AX114">
            <v>303181.29599999997</v>
          </cell>
          <cell r="AY114">
            <v>25265.108</v>
          </cell>
          <cell r="AZ114">
            <v>6413.13</v>
          </cell>
          <cell r="BA114">
            <v>6772.2653</v>
          </cell>
          <cell r="BB114">
            <v>7334.0255999999999</v>
          </cell>
          <cell r="BC114">
            <v>561.76030000000003</v>
          </cell>
          <cell r="BD114">
            <v>46.813400000000001</v>
          </cell>
          <cell r="BE114">
            <v>6179.32</v>
          </cell>
          <cell r="BF114">
            <v>6525.3618999999999</v>
          </cell>
          <cell r="BG114">
            <v>7066.6570000000002</v>
          </cell>
          <cell r="BH114">
            <v>541.29499999999996</v>
          </cell>
          <cell r="BI114">
            <v>45.107900000000001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1.0515000000000001</v>
          </cell>
          <cell r="BP114">
            <v>1220103.9487999999</v>
          </cell>
          <cell r="BQ114">
            <v>1282939.3022</v>
          </cell>
          <cell r="BR114">
            <v>1700616.9749</v>
          </cell>
          <cell r="BS114">
            <v>417677.6728</v>
          </cell>
          <cell r="BT114">
            <v>34806.472699999998</v>
          </cell>
          <cell r="BU114">
            <v>5223.9862000000003</v>
          </cell>
          <cell r="BV114">
            <v>5493.0214999999998</v>
          </cell>
          <cell r="BW114">
            <v>7281.3468000000003</v>
          </cell>
          <cell r="BX114">
            <v>1788.3253</v>
          </cell>
          <cell r="BY114">
            <v>149.02709999999999</v>
          </cell>
          <cell r="BZ114">
            <v>1.056</v>
          </cell>
          <cell r="CA114">
            <v>128277.78660000001</v>
          </cell>
          <cell r="CB114">
            <v>135461.3426</v>
          </cell>
          <cell r="CC114">
            <v>146698.0399</v>
          </cell>
          <cell r="CD114">
            <v>11236.6973</v>
          </cell>
          <cell r="CE114">
            <v>936.39139999999998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1.0515000000000001</v>
          </cell>
          <cell r="CL114">
            <v>1135879.3021</v>
          </cell>
          <cell r="CM114">
            <v>1194377.0862</v>
          </cell>
          <cell r="CN114">
            <v>1583222.6529999999</v>
          </cell>
          <cell r="CO114">
            <v>388845.56689999998</v>
          </cell>
          <cell r="CP114">
            <v>32403.797200000001</v>
          </cell>
          <cell r="CQ114">
            <v>15682.4841</v>
          </cell>
          <cell r="CR114">
            <v>16490.132000000001</v>
          </cell>
          <cell r="CS114">
            <v>21858.720499999999</v>
          </cell>
          <cell r="CT114">
            <v>5368.5884999999998</v>
          </cell>
          <cell r="CU114">
            <v>447.38240000000002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366570</v>
          </cell>
          <cell r="DE114">
            <v>366570</v>
          </cell>
          <cell r="DF114">
            <v>30547.5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366570</v>
          </cell>
          <cell r="DO114">
            <v>366570</v>
          </cell>
          <cell r="DP114">
            <v>30547.5</v>
          </cell>
          <cell r="DQ114">
            <v>0</v>
          </cell>
          <cell r="DR114">
            <v>0</v>
          </cell>
          <cell r="DS114">
            <v>13784.04</v>
          </cell>
          <cell r="DT114">
            <v>13784.04</v>
          </cell>
          <cell r="DU114">
            <v>1148.67</v>
          </cell>
          <cell r="DV114">
            <v>0</v>
          </cell>
          <cell r="DW114">
            <v>0</v>
          </cell>
          <cell r="DX114">
            <v>70955.28</v>
          </cell>
          <cell r="DY114">
            <v>70955.28</v>
          </cell>
          <cell r="DZ114">
            <v>5912.94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5999616.4878000002</v>
          </cell>
          <cell r="EG114">
            <v>6324899.0073999995</v>
          </cell>
          <cell r="EH114">
            <v>7454100.2093000002</v>
          </cell>
          <cell r="EI114">
            <v>1129201.202</v>
          </cell>
          <cell r="EJ114">
            <v>94100.100200000001</v>
          </cell>
          <cell r="EK114">
            <v>5999616.4878000002</v>
          </cell>
          <cell r="EL114">
            <v>6324899.0073999995</v>
          </cell>
          <cell r="EM114">
            <v>7905409.5292999996</v>
          </cell>
          <cell r="EN114">
            <v>1580510.5220000001</v>
          </cell>
          <cell r="EO114">
            <v>131709.2102</v>
          </cell>
          <cell r="EP114">
            <v>303181.31999999995</v>
          </cell>
          <cell r="EQ114">
            <v>541.32000000000005</v>
          </cell>
          <cell r="ER114">
            <v>561.72</v>
          </cell>
          <cell r="ES114">
            <v>0</v>
          </cell>
          <cell r="ET114">
            <v>11236.679999999998</v>
          </cell>
          <cell r="EU114">
            <v>0</v>
          </cell>
          <cell r="EV114">
            <v>388845.59999999992</v>
          </cell>
          <cell r="EW114">
            <v>5368.56</v>
          </cell>
          <cell r="EX114">
            <v>0</v>
          </cell>
          <cell r="EY114">
            <v>366570</v>
          </cell>
          <cell r="EZ114">
            <v>0</v>
          </cell>
          <cell r="FA114">
            <v>366570</v>
          </cell>
          <cell r="FB114">
            <v>0</v>
          </cell>
          <cell r="FC114">
            <v>1129201.1999999997</v>
          </cell>
        </row>
        <row r="115">
          <cell r="A115" t="str">
            <v>500037_2013</v>
          </cell>
          <cell r="B115" t="str">
            <v>500037</v>
          </cell>
          <cell r="C115" t="str">
            <v>Yes</v>
          </cell>
          <cell r="D115" t="str">
            <v>PPS</v>
          </cell>
          <cell r="E115" t="str">
            <v>5</v>
          </cell>
          <cell r="F115">
            <v>2013</v>
          </cell>
          <cell r="G115">
            <v>1</v>
          </cell>
          <cell r="H115">
            <v>1</v>
          </cell>
          <cell r="I115">
            <v>1</v>
          </cell>
          <cell r="J115">
            <v>1</v>
          </cell>
          <cell r="K115">
            <v>0</v>
          </cell>
          <cell r="L115">
            <v>1</v>
          </cell>
          <cell r="M115">
            <v>363934.16</v>
          </cell>
          <cell r="N115">
            <v>670.68</v>
          </cell>
          <cell r="O115">
            <v>646.20000000000005</v>
          </cell>
          <cell r="P115">
            <v>0</v>
          </cell>
          <cell r="Q115">
            <v>0</v>
          </cell>
          <cell r="R115">
            <v>13415.16</v>
          </cell>
          <cell r="S115">
            <v>273.72000000000003</v>
          </cell>
          <cell r="T115">
            <v>0</v>
          </cell>
          <cell r="U115">
            <v>0</v>
          </cell>
          <cell r="V115">
            <v>13415.16</v>
          </cell>
          <cell r="W115">
            <v>273.72000000000003</v>
          </cell>
          <cell r="X115">
            <v>366570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439206.96</v>
          </cell>
          <cell r="AF115">
            <v>1880.52</v>
          </cell>
          <cell r="AG115">
            <v>439206.96</v>
          </cell>
          <cell r="AH115">
            <v>1880.52</v>
          </cell>
          <cell r="AI115">
            <v>14556.48</v>
          </cell>
          <cell r="AJ115">
            <v>74613</v>
          </cell>
          <cell r="AK115">
            <v>731821.04</v>
          </cell>
          <cell r="AL115">
            <v>408888.84</v>
          </cell>
          <cell r="AM115">
            <v>5645.28</v>
          </cell>
          <cell r="AN115">
            <v>414534.12</v>
          </cell>
          <cell r="AO115">
            <v>8344.68</v>
          </cell>
          <cell r="AP115">
            <v>115.2</v>
          </cell>
          <cell r="AQ115">
            <v>8459.8799999999992</v>
          </cell>
          <cell r="AR115">
            <v>441087.48</v>
          </cell>
          <cell r="AS115">
            <v>0</v>
          </cell>
          <cell r="AT115">
            <v>1.1151</v>
          </cell>
          <cell r="AU115">
            <v>3481856.53</v>
          </cell>
          <cell r="AV115">
            <v>3882618.2165999999</v>
          </cell>
          <cell r="AW115">
            <v>4244326.4039000003</v>
          </cell>
          <cell r="AX115">
            <v>361708.18729999999</v>
          </cell>
          <cell r="AY115">
            <v>30142.348900000001</v>
          </cell>
          <cell r="AZ115">
            <v>6413.13</v>
          </cell>
          <cell r="BA115">
            <v>7151.2812999999996</v>
          </cell>
          <cell r="BB115">
            <v>7821.9582</v>
          </cell>
          <cell r="BC115">
            <v>670.67690000000005</v>
          </cell>
          <cell r="BD115">
            <v>55.889699999999998</v>
          </cell>
          <cell r="BE115">
            <v>6179.32</v>
          </cell>
          <cell r="BF115">
            <v>6890.5596999999998</v>
          </cell>
          <cell r="BG115">
            <v>7536.7936</v>
          </cell>
          <cell r="BH115">
            <v>646.23389999999995</v>
          </cell>
          <cell r="BI115">
            <v>53.852800000000002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1.1056999999999999</v>
          </cell>
          <cell r="BP115">
            <v>1220103.9487999999</v>
          </cell>
          <cell r="BQ115">
            <v>1349068.9362000001</v>
          </cell>
          <cell r="BR115">
            <v>1788275.9764</v>
          </cell>
          <cell r="BS115">
            <v>439207.04019999999</v>
          </cell>
          <cell r="BT115">
            <v>36600.5867</v>
          </cell>
          <cell r="BU115">
            <v>5223.9862000000003</v>
          </cell>
          <cell r="BV115">
            <v>5776.1615000000002</v>
          </cell>
          <cell r="BW115">
            <v>7656.6668</v>
          </cell>
          <cell r="BX115">
            <v>1880.5052000000001</v>
          </cell>
          <cell r="BY115">
            <v>156.7088</v>
          </cell>
          <cell r="BZ115">
            <v>1.1151</v>
          </cell>
          <cell r="CA115">
            <v>128277.78660000001</v>
          </cell>
          <cell r="CB115">
            <v>143042.55979999999</v>
          </cell>
          <cell r="CC115">
            <v>156457.80650000001</v>
          </cell>
          <cell r="CD115">
            <v>13415.2467</v>
          </cell>
          <cell r="CE115">
            <v>1117.9372000000001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1.1056999999999999</v>
          </cell>
          <cell r="CL115">
            <v>1135879.3021</v>
          </cell>
          <cell r="CM115">
            <v>1255941.7442999999</v>
          </cell>
          <cell r="CN115">
            <v>1664830.5159</v>
          </cell>
          <cell r="CO115">
            <v>408888.77149999997</v>
          </cell>
          <cell r="CP115">
            <v>34074.064299999998</v>
          </cell>
          <cell r="CQ115">
            <v>15682.4841</v>
          </cell>
          <cell r="CR115">
            <v>17340.1227</v>
          </cell>
          <cell r="CS115">
            <v>22985.4372</v>
          </cell>
          <cell r="CT115">
            <v>5645.3145999999997</v>
          </cell>
          <cell r="CU115">
            <v>470.44290000000001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366570</v>
          </cell>
          <cell r="DE115">
            <v>366570</v>
          </cell>
          <cell r="DF115">
            <v>30547.5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366570</v>
          </cell>
          <cell r="DO115">
            <v>366570</v>
          </cell>
          <cell r="DP115">
            <v>30547.5</v>
          </cell>
          <cell r="DQ115">
            <v>0</v>
          </cell>
          <cell r="DR115">
            <v>0</v>
          </cell>
          <cell r="DS115">
            <v>14556.48</v>
          </cell>
          <cell r="DT115">
            <v>14556.48</v>
          </cell>
          <cell r="DU115">
            <v>1213.04</v>
          </cell>
          <cell r="DV115">
            <v>0</v>
          </cell>
          <cell r="DW115">
            <v>0</v>
          </cell>
          <cell r="DX115">
            <v>74613</v>
          </cell>
          <cell r="DY115">
            <v>74613</v>
          </cell>
          <cell r="DZ115">
            <v>6217.75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5999616.4878000002</v>
          </cell>
          <cell r="EG115">
            <v>6667829.5822000001</v>
          </cell>
          <cell r="EH115">
            <v>7899891.5585000003</v>
          </cell>
          <cell r="EI115">
            <v>1232061.9764</v>
          </cell>
          <cell r="EJ115">
            <v>102671.8314</v>
          </cell>
          <cell r="EK115">
            <v>5999616.4878000002</v>
          </cell>
          <cell r="EL115">
            <v>6667829.5822000001</v>
          </cell>
          <cell r="EM115">
            <v>8355631.0384999998</v>
          </cell>
          <cell r="EN115">
            <v>1687801.4564</v>
          </cell>
          <cell r="EO115">
            <v>140650.1214</v>
          </cell>
          <cell r="EP115">
            <v>363934.16000000003</v>
          </cell>
          <cell r="EQ115">
            <v>646.20000000000016</v>
          </cell>
          <cell r="ER115">
            <v>670.68</v>
          </cell>
          <cell r="ES115">
            <v>0</v>
          </cell>
          <cell r="ET115">
            <v>13415.160000000002</v>
          </cell>
          <cell r="EU115">
            <v>0</v>
          </cell>
          <cell r="EV115">
            <v>408888.84</v>
          </cell>
          <cell r="EW115">
            <v>5645.2799999999988</v>
          </cell>
          <cell r="EX115">
            <v>0</v>
          </cell>
          <cell r="EY115">
            <v>366570</v>
          </cell>
          <cell r="EZ115">
            <v>0</v>
          </cell>
          <cell r="FA115">
            <v>366570</v>
          </cell>
          <cell r="FB115">
            <v>0</v>
          </cell>
          <cell r="FC115">
            <v>1234287.8000000003</v>
          </cell>
        </row>
        <row r="116">
          <cell r="A116" t="str">
            <v>500039_2011</v>
          </cell>
          <cell r="B116" t="str">
            <v>500039</v>
          </cell>
          <cell r="C116" t="str">
            <v>Yes</v>
          </cell>
          <cell r="D116" t="str">
            <v>PPS</v>
          </cell>
          <cell r="E116" t="str">
            <v>5</v>
          </cell>
          <cell r="F116">
            <v>2011</v>
          </cell>
          <cell r="G116">
            <v>1</v>
          </cell>
          <cell r="H116">
            <v>1</v>
          </cell>
          <cell r="I116">
            <v>1</v>
          </cell>
          <cell r="J116">
            <v>1</v>
          </cell>
          <cell r="K116">
            <v>0</v>
          </cell>
          <cell r="L116">
            <v>0</v>
          </cell>
          <cell r="M116">
            <v>1802740.68</v>
          </cell>
          <cell r="N116">
            <v>5337.6</v>
          </cell>
          <cell r="O116">
            <v>1019.4</v>
          </cell>
          <cell r="P116">
            <v>0</v>
          </cell>
          <cell r="Q116">
            <v>0</v>
          </cell>
          <cell r="R116">
            <v>461887.44</v>
          </cell>
          <cell r="S116">
            <v>9426.24</v>
          </cell>
          <cell r="T116">
            <v>2631.12</v>
          </cell>
          <cell r="U116">
            <v>53.64</v>
          </cell>
          <cell r="V116">
            <v>464518.56</v>
          </cell>
          <cell r="W116">
            <v>9479.8799999999992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1826539.44</v>
          </cell>
          <cell r="AF116">
            <v>4232.88</v>
          </cell>
          <cell r="AG116">
            <v>1826539.44</v>
          </cell>
          <cell r="AH116">
            <v>4232.88</v>
          </cell>
          <cell r="AI116">
            <v>80425.2</v>
          </cell>
          <cell r="AJ116">
            <v>598424.76</v>
          </cell>
          <cell r="AK116">
            <v>1809097.68</v>
          </cell>
          <cell r="AL116">
            <v>1002069.36</v>
          </cell>
          <cell r="AM116">
            <v>14013.84</v>
          </cell>
          <cell r="AN116">
            <v>1016083.2</v>
          </cell>
          <cell r="AO116">
            <v>20450.400000000001</v>
          </cell>
          <cell r="AP116">
            <v>285.95999999999998</v>
          </cell>
          <cell r="AQ116">
            <v>20736.36</v>
          </cell>
          <cell r="AR116">
            <v>1830772.32</v>
          </cell>
          <cell r="AS116">
            <v>0</v>
          </cell>
          <cell r="AT116">
            <v>1</v>
          </cell>
          <cell r="AU116">
            <v>12228549.59</v>
          </cell>
          <cell r="AV116">
            <v>12228549.59</v>
          </cell>
          <cell r="AW116">
            <v>14031290.300000001</v>
          </cell>
          <cell r="AX116">
            <v>1802740.71</v>
          </cell>
          <cell r="AY116">
            <v>150228.39249999999</v>
          </cell>
          <cell r="AZ116">
            <v>32048.01</v>
          </cell>
          <cell r="BA116">
            <v>32048.01</v>
          </cell>
          <cell r="BB116">
            <v>37385.61</v>
          </cell>
          <cell r="BC116">
            <v>5337.6</v>
          </cell>
          <cell r="BD116">
            <v>444.8</v>
          </cell>
          <cell r="BE116">
            <v>5755.55</v>
          </cell>
          <cell r="BF116">
            <v>5755.55</v>
          </cell>
          <cell r="BG116">
            <v>6774.98</v>
          </cell>
          <cell r="BH116">
            <v>1019.43</v>
          </cell>
          <cell r="BI116">
            <v>84.952500000000001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1</v>
          </cell>
          <cell r="BP116">
            <v>4294121.9616</v>
          </cell>
          <cell r="BQ116">
            <v>4294121.9616</v>
          </cell>
          <cell r="BR116">
            <v>6120661.4614000004</v>
          </cell>
          <cell r="BS116">
            <v>1826539.4998000001</v>
          </cell>
          <cell r="BT116">
            <v>152211.625</v>
          </cell>
          <cell r="BU116">
            <v>9951.3371999999999</v>
          </cell>
          <cell r="BV116">
            <v>9951.3371999999999</v>
          </cell>
          <cell r="BW116">
            <v>14184.218699999999</v>
          </cell>
          <cell r="BX116">
            <v>4232.8815000000004</v>
          </cell>
          <cell r="BY116">
            <v>352.74009999999998</v>
          </cell>
          <cell r="BZ116">
            <v>1</v>
          </cell>
          <cell r="CA116">
            <v>2607750.8429999999</v>
          </cell>
          <cell r="CB116">
            <v>2607750.8429999999</v>
          </cell>
          <cell r="CC116">
            <v>3069638.2839000002</v>
          </cell>
          <cell r="CD116">
            <v>461887.44089999999</v>
          </cell>
          <cell r="CE116">
            <v>38490.6201</v>
          </cell>
          <cell r="CF116">
            <v>14854.702499999999</v>
          </cell>
          <cell r="CG116">
            <v>14854.702499999999</v>
          </cell>
          <cell r="CH116">
            <v>17485.782299999999</v>
          </cell>
          <cell r="CI116">
            <v>2631.0798</v>
          </cell>
          <cell r="CJ116">
            <v>219.25659999999999</v>
          </cell>
          <cell r="CK116">
            <v>1</v>
          </cell>
          <cell r="CL116">
            <v>2355825.2434</v>
          </cell>
          <cell r="CM116">
            <v>2355825.2434</v>
          </cell>
          <cell r="CN116">
            <v>3357894.5902</v>
          </cell>
          <cell r="CO116">
            <v>1002069.3468000001</v>
          </cell>
          <cell r="CP116">
            <v>83505.778900000005</v>
          </cell>
          <cell r="CQ116">
            <v>32945.860099999998</v>
          </cell>
          <cell r="CR116">
            <v>32945.860099999998</v>
          </cell>
          <cell r="CS116">
            <v>46959.647499999999</v>
          </cell>
          <cell r="CT116">
            <v>14013.787399999999</v>
          </cell>
          <cell r="CU116">
            <v>1167.8155999999999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80425.2</v>
          </cell>
          <cell r="DT116">
            <v>80425.2</v>
          </cell>
          <cell r="DU116">
            <v>6702.1</v>
          </cell>
          <cell r="DV116">
            <v>0</v>
          </cell>
          <cell r="DW116">
            <v>0</v>
          </cell>
          <cell r="DX116">
            <v>598424.76</v>
          </cell>
          <cell r="DY116">
            <v>598424.76</v>
          </cell>
          <cell r="DZ116">
            <v>49868.73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21581803.097800002</v>
          </cell>
          <cell r="EG116">
            <v>21581803.097800002</v>
          </cell>
          <cell r="EH116">
            <v>26702274.874000002</v>
          </cell>
          <cell r="EI116">
            <v>5120471.7762000002</v>
          </cell>
          <cell r="EJ116">
            <v>426705.98139999999</v>
          </cell>
          <cell r="EK116">
            <v>21581803.097800002</v>
          </cell>
          <cell r="EL116">
            <v>21581803.097800002</v>
          </cell>
          <cell r="EM116">
            <v>27381124.833999999</v>
          </cell>
          <cell r="EN116">
            <v>5799321.7362000002</v>
          </cell>
          <cell r="EO116">
            <v>483276.81140000001</v>
          </cell>
          <cell r="EP116">
            <v>1802740.6800000006</v>
          </cell>
          <cell r="EQ116">
            <v>1019.4000000000002</v>
          </cell>
          <cell r="ER116">
            <v>5337.6000000000013</v>
          </cell>
          <cell r="ES116">
            <v>0</v>
          </cell>
          <cell r="ET116">
            <v>461887.44</v>
          </cell>
          <cell r="EU116">
            <v>2631.12</v>
          </cell>
          <cell r="EV116">
            <v>1002069.3600000002</v>
          </cell>
          <cell r="EW116">
            <v>14013.839999999998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5120471.7600000016</v>
          </cell>
        </row>
        <row r="117">
          <cell r="A117" t="str">
            <v>500039_2012</v>
          </cell>
          <cell r="B117" t="str">
            <v>500039</v>
          </cell>
          <cell r="C117" t="str">
            <v>Yes</v>
          </cell>
          <cell r="D117" t="str">
            <v>PPS</v>
          </cell>
          <cell r="E117" t="str">
            <v>5</v>
          </cell>
          <cell r="F117">
            <v>2012</v>
          </cell>
          <cell r="G117">
            <v>1</v>
          </cell>
          <cell r="H117">
            <v>1</v>
          </cell>
          <cell r="I117">
            <v>1</v>
          </cell>
          <cell r="J117">
            <v>1</v>
          </cell>
          <cell r="K117">
            <v>0</v>
          </cell>
          <cell r="L117">
            <v>0</v>
          </cell>
          <cell r="M117">
            <v>950395.44</v>
          </cell>
          <cell r="N117">
            <v>3164.4</v>
          </cell>
          <cell r="O117">
            <v>504.24</v>
          </cell>
          <cell r="P117">
            <v>0</v>
          </cell>
          <cell r="Q117">
            <v>0</v>
          </cell>
          <cell r="R117">
            <v>228430.07999999999</v>
          </cell>
          <cell r="S117">
            <v>4661.88</v>
          </cell>
          <cell r="T117">
            <v>1301.1600000000001</v>
          </cell>
          <cell r="U117">
            <v>26.52</v>
          </cell>
          <cell r="V117">
            <v>229731.24</v>
          </cell>
          <cell r="W117">
            <v>4688.3999999999996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1470005.76</v>
          </cell>
          <cell r="AF117">
            <v>3406.56</v>
          </cell>
          <cell r="AG117">
            <v>1470005.76</v>
          </cell>
          <cell r="AH117">
            <v>3406.56</v>
          </cell>
          <cell r="AI117">
            <v>84924</v>
          </cell>
          <cell r="AJ117">
            <v>629247</v>
          </cell>
          <cell r="AK117">
            <v>954064.08</v>
          </cell>
          <cell r="AL117">
            <v>806468.88</v>
          </cell>
          <cell r="AM117">
            <v>11278.32</v>
          </cell>
          <cell r="AN117">
            <v>817747.2</v>
          </cell>
          <cell r="AO117">
            <v>16458.599999999999</v>
          </cell>
          <cell r="AP117">
            <v>230.16</v>
          </cell>
          <cell r="AQ117">
            <v>16688.759999999998</v>
          </cell>
          <cell r="AR117">
            <v>1473412.32</v>
          </cell>
          <cell r="AS117">
            <v>0</v>
          </cell>
          <cell r="AT117">
            <v>1.056</v>
          </cell>
          <cell r="AU117">
            <v>12228549.59</v>
          </cell>
          <cell r="AV117">
            <v>12913348.367000001</v>
          </cell>
          <cell r="AW117">
            <v>13863743.794600001</v>
          </cell>
          <cell r="AX117">
            <v>950395.42749999999</v>
          </cell>
          <cell r="AY117">
            <v>79199.619000000006</v>
          </cell>
          <cell r="AZ117">
            <v>32048.01</v>
          </cell>
          <cell r="BA117">
            <v>33842.698600000003</v>
          </cell>
          <cell r="BB117">
            <v>37007.182099999998</v>
          </cell>
          <cell r="BC117">
            <v>3164.4834999999998</v>
          </cell>
          <cell r="BD117">
            <v>263.70699999999999</v>
          </cell>
          <cell r="BE117">
            <v>5755.55</v>
          </cell>
          <cell r="BF117">
            <v>6077.8608000000004</v>
          </cell>
          <cell r="BG117">
            <v>6582.0268999999998</v>
          </cell>
          <cell r="BH117">
            <v>504.16609999999997</v>
          </cell>
          <cell r="BI117">
            <v>42.013800000000003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1.0515000000000001</v>
          </cell>
          <cell r="BP117">
            <v>4294121.9616</v>
          </cell>
          <cell r="BQ117">
            <v>4515269.2426000005</v>
          </cell>
          <cell r="BR117">
            <v>5985274.96</v>
          </cell>
          <cell r="BS117">
            <v>1470005.7174</v>
          </cell>
          <cell r="BT117">
            <v>122500.4764</v>
          </cell>
          <cell r="BU117">
            <v>9951.3371999999999</v>
          </cell>
          <cell r="BV117">
            <v>10463.831099999999</v>
          </cell>
          <cell r="BW117">
            <v>13870.469800000001</v>
          </cell>
          <cell r="BX117">
            <v>3406.6388000000002</v>
          </cell>
          <cell r="BY117">
            <v>283.88659999999999</v>
          </cell>
          <cell r="BZ117">
            <v>1.056</v>
          </cell>
          <cell r="CA117">
            <v>2607750.8429999999</v>
          </cell>
          <cell r="CB117">
            <v>2753784.8901999998</v>
          </cell>
          <cell r="CC117">
            <v>2982214.9807000002</v>
          </cell>
          <cell r="CD117">
            <v>228430.09049999999</v>
          </cell>
          <cell r="CE117">
            <v>19035.840899999999</v>
          </cell>
          <cell r="CF117">
            <v>14854.702499999999</v>
          </cell>
          <cell r="CG117">
            <v>15686.5658</v>
          </cell>
          <cell r="CH117">
            <v>16987.787199999999</v>
          </cell>
          <cell r="CI117">
            <v>1301.2213999999999</v>
          </cell>
          <cell r="CJ117">
            <v>108.43510000000001</v>
          </cell>
          <cell r="CK117">
            <v>1.0515000000000001</v>
          </cell>
          <cell r="CL117">
            <v>2355825.2434</v>
          </cell>
          <cell r="CM117">
            <v>2477150.2434</v>
          </cell>
          <cell r="CN117">
            <v>3283619.1260000002</v>
          </cell>
          <cell r="CO117">
            <v>806468.88260000001</v>
          </cell>
          <cell r="CP117">
            <v>67205.7402</v>
          </cell>
          <cell r="CQ117">
            <v>32945.860099999998</v>
          </cell>
          <cell r="CR117">
            <v>34642.571900000003</v>
          </cell>
          <cell r="CS117">
            <v>45920.915000000001</v>
          </cell>
          <cell r="CT117">
            <v>11278.343199999999</v>
          </cell>
          <cell r="CU117">
            <v>939.86189999999999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84924</v>
          </cell>
          <cell r="DT117">
            <v>84924</v>
          </cell>
          <cell r="DU117">
            <v>7077</v>
          </cell>
          <cell r="DV117">
            <v>0</v>
          </cell>
          <cell r="DW117">
            <v>0</v>
          </cell>
          <cell r="DX117">
            <v>629247</v>
          </cell>
          <cell r="DY117">
            <v>629247</v>
          </cell>
          <cell r="DZ117">
            <v>52437.25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21581803.097800002</v>
          </cell>
          <cell r="EG117">
            <v>22760266.271499999</v>
          </cell>
          <cell r="EH117">
            <v>26235221.2423</v>
          </cell>
          <cell r="EI117">
            <v>3474954.9707999998</v>
          </cell>
          <cell r="EJ117">
            <v>289579.5809</v>
          </cell>
          <cell r="EK117">
            <v>21581803.097800002</v>
          </cell>
          <cell r="EL117">
            <v>22760266.271499999</v>
          </cell>
          <cell r="EM117">
            <v>26949392.2423</v>
          </cell>
          <cell r="EN117">
            <v>4189125.9707999998</v>
          </cell>
          <cell r="EO117">
            <v>349093.8309</v>
          </cell>
          <cell r="EP117">
            <v>950395.44</v>
          </cell>
          <cell r="EQ117">
            <v>504.23999999999995</v>
          </cell>
          <cell r="ER117">
            <v>3164.3999999999992</v>
          </cell>
          <cell r="ES117">
            <v>0</v>
          </cell>
          <cell r="ET117">
            <v>228430.07999999999</v>
          </cell>
          <cell r="EU117">
            <v>1301.1600000000005</v>
          </cell>
          <cell r="EV117">
            <v>806468.88</v>
          </cell>
          <cell r="EW117">
            <v>11278.320000000002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3474954.84</v>
          </cell>
        </row>
        <row r="118">
          <cell r="A118" t="str">
            <v>500039_2013</v>
          </cell>
          <cell r="B118" t="str">
            <v>500039</v>
          </cell>
          <cell r="C118" t="str">
            <v>Yes</v>
          </cell>
          <cell r="D118" t="str">
            <v>PPS</v>
          </cell>
          <cell r="E118" t="str">
            <v>5</v>
          </cell>
          <cell r="F118">
            <v>2013</v>
          </cell>
          <cell r="G118">
            <v>1</v>
          </cell>
          <cell r="H118">
            <v>1</v>
          </cell>
          <cell r="I118">
            <v>1</v>
          </cell>
          <cell r="J118">
            <v>1</v>
          </cell>
          <cell r="K118">
            <v>0</v>
          </cell>
          <cell r="L118">
            <v>0</v>
          </cell>
          <cell r="M118">
            <v>1264603.54</v>
          </cell>
          <cell r="N118">
            <v>3732.6</v>
          </cell>
          <cell r="O118">
            <v>601.91999999999996</v>
          </cell>
          <cell r="P118">
            <v>0</v>
          </cell>
          <cell r="Q118">
            <v>0</v>
          </cell>
          <cell r="R118">
            <v>272717.64</v>
          </cell>
          <cell r="S118">
            <v>5565.72</v>
          </cell>
          <cell r="T118">
            <v>1553.52</v>
          </cell>
          <cell r="U118">
            <v>31.68</v>
          </cell>
          <cell r="V118">
            <v>274271.15999999997</v>
          </cell>
          <cell r="W118">
            <v>5597.4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1545777.72</v>
          </cell>
          <cell r="AF118">
            <v>3582.24</v>
          </cell>
          <cell r="AG118">
            <v>1545777.72</v>
          </cell>
          <cell r="AH118">
            <v>3582.24</v>
          </cell>
          <cell r="AI118">
            <v>89682.48</v>
          </cell>
          <cell r="AJ118">
            <v>661685.04</v>
          </cell>
          <cell r="AK118">
            <v>1268938.06</v>
          </cell>
          <cell r="AL118">
            <v>848038.68</v>
          </cell>
          <cell r="AM118">
            <v>11859.72</v>
          </cell>
          <cell r="AN118">
            <v>859898.4</v>
          </cell>
          <cell r="AO118">
            <v>17306.88</v>
          </cell>
          <cell r="AP118">
            <v>242.04</v>
          </cell>
          <cell r="AQ118">
            <v>17548.919999999998</v>
          </cell>
          <cell r="AR118">
            <v>1549359.96</v>
          </cell>
          <cell r="AS118">
            <v>0</v>
          </cell>
          <cell r="AT118">
            <v>1.1151</v>
          </cell>
          <cell r="AU118">
            <v>12228549.59</v>
          </cell>
          <cell r="AV118">
            <v>13636055.6478</v>
          </cell>
          <cell r="AW118">
            <v>14754224.6818</v>
          </cell>
          <cell r="AX118">
            <v>1118169.034</v>
          </cell>
          <cell r="AY118">
            <v>93180.752800000002</v>
          </cell>
          <cell r="AZ118">
            <v>32048.01</v>
          </cell>
          <cell r="BA118">
            <v>35736.735999999997</v>
          </cell>
          <cell r="BB118">
            <v>39469.232100000001</v>
          </cell>
          <cell r="BC118">
            <v>3732.4962</v>
          </cell>
          <cell r="BD118">
            <v>311.04129999999998</v>
          </cell>
          <cell r="BE118">
            <v>5755.55</v>
          </cell>
          <cell r="BF118">
            <v>6418.0137999999997</v>
          </cell>
          <cell r="BG118">
            <v>7019.9224999999997</v>
          </cell>
          <cell r="BH118">
            <v>601.90869999999995</v>
          </cell>
          <cell r="BI118">
            <v>50.159100000000002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1.1056999999999999</v>
          </cell>
          <cell r="BP118">
            <v>4294121.9616</v>
          </cell>
          <cell r="BQ118">
            <v>4748010.6529000001</v>
          </cell>
          <cell r="BR118">
            <v>6293788.4195999997</v>
          </cell>
          <cell r="BS118">
            <v>1545777.7667</v>
          </cell>
          <cell r="BT118">
            <v>128814.81389999999</v>
          </cell>
          <cell r="BU118">
            <v>9951.3371999999999</v>
          </cell>
          <cell r="BV118">
            <v>11003.193499999999</v>
          </cell>
          <cell r="BW118">
            <v>14585.428900000001</v>
          </cell>
          <cell r="BX118">
            <v>3582.2354</v>
          </cell>
          <cell r="BY118">
            <v>298.51960000000003</v>
          </cell>
          <cell r="BZ118">
            <v>1.1151</v>
          </cell>
          <cell r="CA118">
            <v>2607750.8429999999</v>
          </cell>
          <cell r="CB118">
            <v>2907902.9649999999</v>
          </cell>
          <cell r="CC118">
            <v>3180620.6486</v>
          </cell>
          <cell r="CD118">
            <v>272717.68359999999</v>
          </cell>
          <cell r="CE118">
            <v>22726.473600000001</v>
          </cell>
          <cell r="CF118">
            <v>14854.702499999999</v>
          </cell>
          <cell r="CG118">
            <v>16564.478800000001</v>
          </cell>
          <cell r="CH118">
            <v>18117.9784</v>
          </cell>
          <cell r="CI118">
            <v>1553.4997000000001</v>
          </cell>
          <cell r="CJ118">
            <v>129.45830000000001</v>
          </cell>
          <cell r="CK118">
            <v>1.1056999999999999</v>
          </cell>
          <cell r="CL118">
            <v>2355825.2434</v>
          </cell>
          <cell r="CM118">
            <v>2604835.9715999998</v>
          </cell>
          <cell r="CN118">
            <v>3452874.6244000001</v>
          </cell>
          <cell r="CO118">
            <v>848038.65280000004</v>
          </cell>
          <cell r="CP118">
            <v>70669.887700000007</v>
          </cell>
          <cell r="CQ118">
            <v>32945.860099999998</v>
          </cell>
          <cell r="CR118">
            <v>36428.237500000003</v>
          </cell>
          <cell r="CS118">
            <v>48287.927499999998</v>
          </cell>
          <cell r="CT118">
            <v>11859.69</v>
          </cell>
          <cell r="CU118">
            <v>988.3075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89682.48</v>
          </cell>
          <cell r="DT118">
            <v>89682.48</v>
          </cell>
          <cell r="DU118">
            <v>7473.54</v>
          </cell>
          <cell r="DV118">
            <v>0</v>
          </cell>
          <cell r="DW118">
            <v>0</v>
          </cell>
          <cell r="DX118">
            <v>661685.04</v>
          </cell>
          <cell r="DY118">
            <v>661685.04</v>
          </cell>
          <cell r="DZ118">
            <v>55140.42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21581803.097800002</v>
          </cell>
          <cell r="EG118">
            <v>24002955.897</v>
          </cell>
          <cell r="EH118">
            <v>27808988.863899998</v>
          </cell>
          <cell r="EI118">
            <v>3806032.9668999999</v>
          </cell>
          <cell r="EJ118">
            <v>317169.41389999999</v>
          </cell>
          <cell r="EK118">
            <v>21581803.097800002</v>
          </cell>
          <cell r="EL118">
            <v>24002955.897</v>
          </cell>
          <cell r="EM118">
            <v>28560356.383900002</v>
          </cell>
          <cell r="EN118">
            <v>4557400.4868999999</v>
          </cell>
          <cell r="EO118">
            <v>379783.37390000001</v>
          </cell>
          <cell r="EP118">
            <v>1264603.5399999998</v>
          </cell>
          <cell r="EQ118">
            <v>601.91999999999985</v>
          </cell>
          <cell r="ER118">
            <v>3732.6000000000008</v>
          </cell>
          <cell r="ES118">
            <v>0</v>
          </cell>
          <cell r="ET118">
            <v>272717.64</v>
          </cell>
          <cell r="EU118">
            <v>1553.5200000000002</v>
          </cell>
          <cell r="EV118">
            <v>848038.68</v>
          </cell>
          <cell r="EW118">
            <v>11859.719999999996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3952467.58</v>
          </cell>
        </row>
        <row r="119">
          <cell r="A119" t="str">
            <v>500041_2011</v>
          </cell>
          <cell r="B119" t="str">
            <v>500041</v>
          </cell>
          <cell r="C119" t="str">
            <v>Yes</v>
          </cell>
          <cell r="D119" t="str">
            <v>PPS</v>
          </cell>
          <cell r="E119" t="str">
            <v>5</v>
          </cell>
          <cell r="F119">
            <v>2011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0</v>
          </cell>
          <cell r="L119">
            <v>0</v>
          </cell>
          <cell r="M119">
            <v>1231160.8799999999</v>
          </cell>
          <cell r="N119">
            <v>150620.4</v>
          </cell>
          <cell r="O119">
            <v>173.64</v>
          </cell>
          <cell r="P119">
            <v>0</v>
          </cell>
          <cell r="Q119">
            <v>0</v>
          </cell>
          <cell r="R119">
            <v>784135.08</v>
          </cell>
          <cell r="S119">
            <v>16002.72</v>
          </cell>
          <cell r="T119">
            <v>705.12</v>
          </cell>
          <cell r="U119">
            <v>14.4</v>
          </cell>
          <cell r="V119">
            <v>784840.2</v>
          </cell>
          <cell r="W119">
            <v>16017.12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2033856.96</v>
          </cell>
          <cell r="AF119">
            <v>989.52</v>
          </cell>
          <cell r="AG119">
            <v>2033856.96</v>
          </cell>
          <cell r="AH119">
            <v>989.52</v>
          </cell>
          <cell r="AI119">
            <v>62729.88</v>
          </cell>
          <cell r="AJ119">
            <v>614809.80000000005</v>
          </cell>
          <cell r="AK119">
            <v>1381954.92</v>
          </cell>
          <cell r="AL119">
            <v>1580745.72</v>
          </cell>
          <cell r="AM119">
            <v>20813.759999999998</v>
          </cell>
          <cell r="AN119">
            <v>1601559.48</v>
          </cell>
          <cell r="AO119">
            <v>32260.080000000002</v>
          </cell>
          <cell r="AP119">
            <v>424.8</v>
          </cell>
          <cell r="AQ119">
            <v>32684.880000000001</v>
          </cell>
          <cell r="AR119">
            <v>2034846.48</v>
          </cell>
          <cell r="AS119">
            <v>0</v>
          </cell>
          <cell r="AT119">
            <v>1</v>
          </cell>
          <cell r="AU119">
            <v>7616593.5499999998</v>
          </cell>
          <cell r="AV119">
            <v>7616593.5499999998</v>
          </cell>
          <cell r="AW119">
            <v>8847754.4600000009</v>
          </cell>
          <cell r="AX119">
            <v>1231160.9099999999</v>
          </cell>
          <cell r="AY119">
            <v>102596.74249999999</v>
          </cell>
          <cell r="AZ119">
            <v>1086980.6599999999</v>
          </cell>
          <cell r="BA119">
            <v>1086980.6599999999</v>
          </cell>
          <cell r="BB119">
            <v>1237601.01</v>
          </cell>
          <cell r="BC119">
            <v>150620.35</v>
          </cell>
          <cell r="BD119">
            <v>12551.6958</v>
          </cell>
          <cell r="BE119">
            <v>980.11</v>
          </cell>
          <cell r="BF119">
            <v>980.11</v>
          </cell>
          <cell r="BG119">
            <v>1153.71</v>
          </cell>
          <cell r="BH119">
            <v>173.6</v>
          </cell>
          <cell r="BI119">
            <v>14.466699999999999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1</v>
          </cell>
          <cell r="BP119">
            <v>4781516.6030999999</v>
          </cell>
          <cell r="BQ119">
            <v>4781516.6030999999</v>
          </cell>
          <cell r="BR119">
            <v>6815373.6136999996</v>
          </cell>
          <cell r="BS119">
            <v>2033857.0105999999</v>
          </cell>
          <cell r="BT119">
            <v>169488.08420000001</v>
          </cell>
          <cell r="BU119">
            <v>2326.2125000000001</v>
          </cell>
          <cell r="BV119">
            <v>2326.2125000000001</v>
          </cell>
          <cell r="BW119">
            <v>3315.6860999999999</v>
          </cell>
          <cell r="BX119">
            <v>989.47360000000003</v>
          </cell>
          <cell r="BY119">
            <v>82.456100000000006</v>
          </cell>
          <cell r="BZ119">
            <v>1</v>
          </cell>
          <cell r="CA119">
            <v>4465532.9254999999</v>
          </cell>
          <cell r="CB119">
            <v>4465532.9254999999</v>
          </cell>
          <cell r="CC119">
            <v>5249667.983</v>
          </cell>
          <cell r="CD119">
            <v>784135.0575</v>
          </cell>
          <cell r="CE119">
            <v>65344.588100000001</v>
          </cell>
          <cell r="CF119">
            <v>3981.1846999999998</v>
          </cell>
          <cell r="CG119">
            <v>3981.1846999999998</v>
          </cell>
          <cell r="CH119">
            <v>4686.3361000000004</v>
          </cell>
          <cell r="CI119">
            <v>705.15139999999997</v>
          </cell>
          <cell r="CJ119">
            <v>58.762599999999999</v>
          </cell>
          <cell r="CK119">
            <v>1</v>
          </cell>
          <cell r="CL119">
            <v>3716270.0959999999</v>
          </cell>
          <cell r="CM119">
            <v>3716270.0959999999</v>
          </cell>
          <cell r="CN119">
            <v>5297015.8106000004</v>
          </cell>
          <cell r="CO119">
            <v>1580745.7146000001</v>
          </cell>
          <cell r="CP119">
            <v>131728.80960000001</v>
          </cell>
          <cell r="CQ119">
            <v>48932.207000000002</v>
          </cell>
          <cell r="CR119">
            <v>48932.207000000002</v>
          </cell>
          <cell r="CS119">
            <v>69745.922099999996</v>
          </cell>
          <cell r="CT119">
            <v>20813.715100000001</v>
          </cell>
          <cell r="CU119">
            <v>1734.4763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62729.88</v>
          </cell>
          <cell r="DT119">
            <v>62729.88</v>
          </cell>
          <cell r="DU119">
            <v>5227.49</v>
          </cell>
          <cell r="DV119">
            <v>0</v>
          </cell>
          <cell r="DW119">
            <v>0</v>
          </cell>
          <cell r="DX119">
            <v>614809.80000000005</v>
          </cell>
          <cell r="DY119">
            <v>614809.80000000005</v>
          </cell>
          <cell r="DZ119">
            <v>51234.15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21723113.548799999</v>
          </cell>
          <cell r="EG119">
            <v>21723113.548799999</v>
          </cell>
          <cell r="EH119">
            <v>27526314.531599998</v>
          </cell>
          <cell r="EI119">
            <v>5803200.9828000003</v>
          </cell>
          <cell r="EJ119">
            <v>483600.08189999999</v>
          </cell>
          <cell r="EK119">
            <v>21723113.548799999</v>
          </cell>
          <cell r="EL119">
            <v>21723113.548799999</v>
          </cell>
          <cell r="EM119">
            <v>28203854.211599998</v>
          </cell>
          <cell r="EN119">
            <v>6480740.6628</v>
          </cell>
          <cell r="EO119">
            <v>540061.7219</v>
          </cell>
          <cell r="EP119">
            <v>1231160.8800000001</v>
          </cell>
          <cell r="EQ119">
            <v>173.64000000000001</v>
          </cell>
          <cell r="ER119">
            <v>150620.4</v>
          </cell>
          <cell r="ES119">
            <v>0</v>
          </cell>
          <cell r="ET119">
            <v>784135.07999999973</v>
          </cell>
          <cell r="EU119">
            <v>705.12</v>
          </cell>
          <cell r="EV119">
            <v>1580745.7200000004</v>
          </cell>
          <cell r="EW119">
            <v>20813.759999999998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5803201.0800000001</v>
          </cell>
        </row>
        <row r="120">
          <cell r="A120" t="str">
            <v>500041_2012</v>
          </cell>
          <cell r="B120" t="str">
            <v>500041</v>
          </cell>
          <cell r="C120" t="str">
            <v>Yes</v>
          </cell>
          <cell r="D120" t="str">
            <v>PPS</v>
          </cell>
          <cell r="E120" t="str">
            <v>5</v>
          </cell>
          <cell r="F120">
            <v>2012</v>
          </cell>
          <cell r="G120">
            <v>1</v>
          </cell>
          <cell r="H120">
            <v>1</v>
          </cell>
          <cell r="I120">
            <v>1</v>
          </cell>
          <cell r="J120">
            <v>1</v>
          </cell>
          <cell r="K120">
            <v>0</v>
          </cell>
          <cell r="L120">
            <v>0</v>
          </cell>
          <cell r="M120">
            <v>641357.43999999994</v>
          </cell>
          <cell r="N120">
            <v>139401.35999999999</v>
          </cell>
          <cell r="O120">
            <v>85.92</v>
          </cell>
          <cell r="P120">
            <v>0</v>
          </cell>
          <cell r="Q120">
            <v>0</v>
          </cell>
          <cell r="R120">
            <v>389711.76</v>
          </cell>
          <cell r="S120">
            <v>7953.28</v>
          </cell>
          <cell r="T120">
            <v>348.72</v>
          </cell>
          <cell r="U120">
            <v>7.08</v>
          </cell>
          <cell r="V120">
            <v>390060.48</v>
          </cell>
          <cell r="W120">
            <v>7960.36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1636855.56</v>
          </cell>
          <cell r="AF120">
            <v>796.32</v>
          </cell>
          <cell r="AG120">
            <v>1636855.56</v>
          </cell>
          <cell r="AH120">
            <v>796.32</v>
          </cell>
          <cell r="AI120">
            <v>66238.8</v>
          </cell>
          <cell r="AJ120">
            <v>646476</v>
          </cell>
          <cell r="AK120">
            <v>780844.72</v>
          </cell>
          <cell r="AL120">
            <v>1272189.96</v>
          </cell>
          <cell r="AM120">
            <v>16750.919999999998</v>
          </cell>
          <cell r="AN120">
            <v>1288940.8799999999</v>
          </cell>
          <cell r="AO120">
            <v>25963.08</v>
          </cell>
          <cell r="AP120">
            <v>341.88</v>
          </cell>
          <cell r="AQ120">
            <v>26304.959999999999</v>
          </cell>
          <cell r="AR120">
            <v>1637651.88</v>
          </cell>
          <cell r="AS120">
            <v>0</v>
          </cell>
          <cell r="AT120">
            <v>1.056</v>
          </cell>
          <cell r="AU120">
            <v>7616593.5499999998</v>
          </cell>
          <cell r="AV120">
            <v>8043122.7888000002</v>
          </cell>
          <cell r="AW120">
            <v>8671425.5021000002</v>
          </cell>
          <cell r="AX120">
            <v>628302.71329999994</v>
          </cell>
          <cell r="AY120">
            <v>52358.559399999998</v>
          </cell>
          <cell r="AZ120">
            <v>1086980.6599999999</v>
          </cell>
          <cell r="BA120">
            <v>1147851.577</v>
          </cell>
          <cell r="BB120">
            <v>1287252.9859</v>
          </cell>
          <cell r="BC120">
            <v>139401.40900000001</v>
          </cell>
          <cell r="BD120">
            <v>11616.784100000001</v>
          </cell>
          <cell r="BE120">
            <v>980.11</v>
          </cell>
          <cell r="BF120">
            <v>1034.9962</v>
          </cell>
          <cell r="BG120">
            <v>1120.8489999999999</v>
          </cell>
          <cell r="BH120">
            <v>85.852800000000002</v>
          </cell>
          <cell r="BI120">
            <v>7.1543999999999999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1.0515000000000001</v>
          </cell>
          <cell r="BP120">
            <v>4781516.6030999999</v>
          </cell>
          <cell r="BQ120">
            <v>5027764.7082000002</v>
          </cell>
          <cell r="BR120">
            <v>6664620.3068000004</v>
          </cell>
          <cell r="BS120">
            <v>1636855.5985999999</v>
          </cell>
          <cell r="BT120">
            <v>136404.63320000001</v>
          </cell>
          <cell r="BU120">
            <v>2326.2125000000001</v>
          </cell>
          <cell r="BV120">
            <v>2446.0124000000001</v>
          </cell>
          <cell r="BW120">
            <v>3242.3445000000002</v>
          </cell>
          <cell r="BX120">
            <v>796.33209999999997</v>
          </cell>
          <cell r="BY120">
            <v>66.361000000000004</v>
          </cell>
          <cell r="BZ120">
            <v>1.056</v>
          </cell>
          <cell r="CA120">
            <v>4465532.9254999999</v>
          </cell>
          <cell r="CB120">
            <v>4715602.7692999998</v>
          </cell>
          <cell r="CC120">
            <v>5104578.6328999996</v>
          </cell>
          <cell r="CD120">
            <v>388975.86359999998</v>
          </cell>
          <cell r="CE120">
            <v>32414.655299999999</v>
          </cell>
          <cell r="CF120">
            <v>3981.1846999999998</v>
          </cell>
          <cell r="CG120">
            <v>4204.1310000000003</v>
          </cell>
          <cell r="CH120">
            <v>4552.8692000000001</v>
          </cell>
          <cell r="CI120">
            <v>348.73820000000001</v>
          </cell>
          <cell r="CJ120">
            <v>29.061499999999999</v>
          </cell>
          <cell r="CK120">
            <v>1.0515000000000001</v>
          </cell>
          <cell r="CL120">
            <v>3716270.0959999999</v>
          </cell>
          <cell r="CM120">
            <v>3907658.0059000002</v>
          </cell>
          <cell r="CN120">
            <v>5179847.9315999998</v>
          </cell>
          <cell r="CO120">
            <v>1272189.9257</v>
          </cell>
          <cell r="CP120">
            <v>106015.82709999999</v>
          </cell>
          <cell r="CQ120">
            <v>48932.207000000002</v>
          </cell>
          <cell r="CR120">
            <v>51452.215700000001</v>
          </cell>
          <cell r="CS120">
            <v>68203.165599999993</v>
          </cell>
          <cell r="CT120">
            <v>16750.95</v>
          </cell>
          <cell r="CU120">
            <v>1395.9124999999999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66238.8</v>
          </cell>
          <cell r="DT120">
            <v>66238.8</v>
          </cell>
          <cell r="DU120">
            <v>5519.9</v>
          </cell>
          <cell r="DV120">
            <v>0</v>
          </cell>
          <cell r="DW120">
            <v>0</v>
          </cell>
          <cell r="DX120">
            <v>646476</v>
          </cell>
          <cell r="DY120">
            <v>646476</v>
          </cell>
          <cell r="DZ120">
            <v>53873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21723113.548799999</v>
          </cell>
          <cell r="EG120">
            <v>22901137.204500001</v>
          </cell>
          <cell r="EH120">
            <v>26984844.587699998</v>
          </cell>
          <cell r="EI120">
            <v>4083707.3832</v>
          </cell>
          <cell r="EJ120">
            <v>340308.9486</v>
          </cell>
          <cell r="EK120">
            <v>21723113.548799999</v>
          </cell>
          <cell r="EL120">
            <v>22901137.204500001</v>
          </cell>
          <cell r="EM120">
            <v>27697559.387699999</v>
          </cell>
          <cell r="EN120">
            <v>4796422.1831999999</v>
          </cell>
          <cell r="EO120">
            <v>399701.84860000003</v>
          </cell>
          <cell r="EP120">
            <v>641357.43999999994</v>
          </cell>
          <cell r="EQ120">
            <v>85.919999999999973</v>
          </cell>
          <cell r="ER120">
            <v>139401.36000000002</v>
          </cell>
          <cell r="ES120">
            <v>0</v>
          </cell>
          <cell r="ET120">
            <v>389711.76</v>
          </cell>
          <cell r="EU120">
            <v>348.71999999999997</v>
          </cell>
          <cell r="EV120">
            <v>1272189.96</v>
          </cell>
          <cell r="EW120">
            <v>16750.920000000002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4097497.9599999995</v>
          </cell>
        </row>
        <row r="121">
          <cell r="A121" t="str">
            <v>500041_2013</v>
          </cell>
          <cell r="B121" t="str">
            <v>500041</v>
          </cell>
          <cell r="C121" t="str">
            <v>Yes</v>
          </cell>
          <cell r="D121" t="str">
            <v>PPS</v>
          </cell>
          <cell r="E121" t="str">
            <v>5</v>
          </cell>
          <cell r="F121">
            <v>2013</v>
          </cell>
          <cell r="G121">
            <v>1</v>
          </cell>
          <cell r="H121">
            <v>1</v>
          </cell>
          <cell r="I121">
            <v>1</v>
          </cell>
          <cell r="J121">
            <v>1</v>
          </cell>
          <cell r="K121">
            <v>0</v>
          </cell>
          <cell r="L121">
            <v>0</v>
          </cell>
          <cell r="M121">
            <v>796667.04</v>
          </cell>
          <cell r="N121">
            <v>160797.12</v>
          </cell>
          <cell r="O121">
            <v>102.48</v>
          </cell>
          <cell r="P121">
            <v>0</v>
          </cell>
          <cell r="Q121">
            <v>0</v>
          </cell>
          <cell r="R121">
            <v>467024.04</v>
          </cell>
          <cell r="S121">
            <v>9531.1200000000008</v>
          </cell>
          <cell r="T121">
            <v>416.28</v>
          </cell>
          <cell r="U121">
            <v>8.52</v>
          </cell>
          <cell r="V121">
            <v>467440.32</v>
          </cell>
          <cell r="W121">
            <v>9539.64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1721227.92</v>
          </cell>
          <cell r="AF121">
            <v>837.36</v>
          </cell>
          <cell r="AG121">
            <v>1721227.92</v>
          </cell>
          <cell r="AH121">
            <v>837.36</v>
          </cell>
          <cell r="AI121">
            <v>69950.28</v>
          </cell>
          <cell r="AJ121">
            <v>679802.16</v>
          </cell>
          <cell r="AK121">
            <v>957566.64</v>
          </cell>
          <cell r="AL121">
            <v>1337765.52</v>
          </cell>
          <cell r="AM121">
            <v>17614.32</v>
          </cell>
          <cell r="AN121">
            <v>1355379.84</v>
          </cell>
          <cell r="AO121">
            <v>27301.32</v>
          </cell>
          <cell r="AP121">
            <v>359.52</v>
          </cell>
          <cell r="AQ121">
            <v>27660.84</v>
          </cell>
          <cell r="AR121">
            <v>1722065.28</v>
          </cell>
          <cell r="AS121">
            <v>0</v>
          </cell>
          <cell r="AT121">
            <v>1.1151</v>
          </cell>
          <cell r="AU121">
            <v>7616593.5499999998</v>
          </cell>
          <cell r="AV121">
            <v>8493263.4675999992</v>
          </cell>
          <cell r="AW121">
            <v>9289930.4491000008</v>
          </cell>
          <cell r="AX121">
            <v>796666.98140000005</v>
          </cell>
          <cell r="AY121">
            <v>66388.915099999998</v>
          </cell>
          <cell r="AZ121">
            <v>1086980.6599999999</v>
          </cell>
          <cell r="BA121">
            <v>1212092.1340000001</v>
          </cell>
          <cell r="BB121">
            <v>1372889.1414000001</v>
          </cell>
          <cell r="BC121">
            <v>160797.0074</v>
          </cell>
          <cell r="BD121">
            <v>13399.750599999999</v>
          </cell>
          <cell r="BE121">
            <v>980.11</v>
          </cell>
          <cell r="BF121">
            <v>1092.9206999999999</v>
          </cell>
          <cell r="BG121">
            <v>1195.4206999999999</v>
          </cell>
          <cell r="BH121">
            <v>102.5</v>
          </cell>
          <cell r="BI121">
            <v>8.5417000000000005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1.1056999999999999</v>
          </cell>
          <cell r="BP121">
            <v>4781516.6030999999</v>
          </cell>
          <cell r="BQ121">
            <v>5286922.9079999998</v>
          </cell>
          <cell r="BR121">
            <v>7008150.9017000003</v>
          </cell>
          <cell r="BS121">
            <v>1721227.9937</v>
          </cell>
          <cell r="BT121">
            <v>143435.6661</v>
          </cell>
          <cell r="BU121">
            <v>2326.2125000000001</v>
          </cell>
          <cell r="BV121">
            <v>2572.0931999999998</v>
          </cell>
          <cell r="BW121">
            <v>3409.4724999999999</v>
          </cell>
          <cell r="BX121">
            <v>837.37929999999994</v>
          </cell>
          <cell r="BY121">
            <v>69.781599999999997</v>
          </cell>
          <cell r="BZ121">
            <v>1.1151</v>
          </cell>
          <cell r="CA121">
            <v>4465532.9254999999</v>
          </cell>
          <cell r="CB121">
            <v>4979515.7652000003</v>
          </cell>
          <cell r="CC121">
            <v>5446539.7920000004</v>
          </cell>
          <cell r="CD121">
            <v>467024.02669999999</v>
          </cell>
          <cell r="CE121">
            <v>38918.668899999997</v>
          </cell>
          <cell r="CF121">
            <v>3981.1846999999998</v>
          </cell>
          <cell r="CG121">
            <v>4439.4191000000001</v>
          </cell>
          <cell r="CH121">
            <v>4855.7700000000004</v>
          </cell>
          <cell r="CI121">
            <v>416.35090000000002</v>
          </cell>
          <cell r="CJ121">
            <v>34.695900000000002</v>
          </cell>
          <cell r="CK121">
            <v>1.1056999999999999</v>
          </cell>
          <cell r="CL121">
            <v>3716270.0959999999</v>
          </cell>
          <cell r="CM121">
            <v>4109079.8451</v>
          </cell>
          <cell r="CN121">
            <v>5446845.3238000004</v>
          </cell>
          <cell r="CO121">
            <v>1337765.4786</v>
          </cell>
          <cell r="CP121">
            <v>111480.4566</v>
          </cell>
          <cell r="CQ121">
            <v>48932.207000000002</v>
          </cell>
          <cell r="CR121">
            <v>54104.3413</v>
          </cell>
          <cell r="CS121">
            <v>71718.725900000005</v>
          </cell>
          <cell r="CT121">
            <v>17614.384600000001</v>
          </cell>
          <cell r="CU121">
            <v>1467.8653999999999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69950.28</v>
          </cell>
          <cell r="DT121">
            <v>69950.28</v>
          </cell>
          <cell r="DU121">
            <v>5829.19</v>
          </cell>
          <cell r="DV121">
            <v>0</v>
          </cell>
          <cell r="DW121">
            <v>0</v>
          </cell>
          <cell r="DX121">
            <v>679802.16</v>
          </cell>
          <cell r="DY121">
            <v>679802.16</v>
          </cell>
          <cell r="DZ121">
            <v>56650.18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21723113.548799999</v>
          </cell>
          <cell r="EG121">
            <v>24143082.894200001</v>
          </cell>
          <cell r="EH121">
            <v>28645534.9969</v>
          </cell>
          <cell r="EI121">
            <v>4502452.1028000005</v>
          </cell>
          <cell r="EJ121">
            <v>375204.3419</v>
          </cell>
          <cell r="EK121">
            <v>21723113.548799999</v>
          </cell>
          <cell r="EL121">
            <v>24143082.894200001</v>
          </cell>
          <cell r="EM121">
            <v>29395287.436900001</v>
          </cell>
          <cell r="EN121">
            <v>5252204.5427999999</v>
          </cell>
          <cell r="EO121">
            <v>437683.71189999999</v>
          </cell>
          <cell r="EP121">
            <v>796667.04000000015</v>
          </cell>
          <cell r="EQ121">
            <v>102.47999999999996</v>
          </cell>
          <cell r="ER121">
            <v>160797.12</v>
          </cell>
          <cell r="ES121">
            <v>0</v>
          </cell>
          <cell r="ET121">
            <v>467024.03999999986</v>
          </cell>
          <cell r="EU121">
            <v>416.28</v>
          </cell>
          <cell r="EV121">
            <v>1337765.5199999998</v>
          </cell>
          <cell r="EW121">
            <v>17614.320000000003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4502452.0799999991</v>
          </cell>
        </row>
        <row r="122">
          <cell r="A122" t="str">
            <v>500044_2011</v>
          </cell>
          <cell r="B122" t="str">
            <v>500044</v>
          </cell>
          <cell r="C122" t="str">
            <v>Yes</v>
          </cell>
          <cell r="D122" t="str">
            <v>PPS</v>
          </cell>
          <cell r="E122" t="str">
            <v>5</v>
          </cell>
          <cell r="F122">
            <v>2011</v>
          </cell>
          <cell r="G122">
            <v>1</v>
          </cell>
          <cell r="H122">
            <v>1</v>
          </cell>
          <cell r="I122">
            <v>1</v>
          </cell>
          <cell r="J122">
            <v>1</v>
          </cell>
          <cell r="K122">
            <v>0</v>
          </cell>
          <cell r="L122">
            <v>0</v>
          </cell>
          <cell r="M122">
            <v>2498479.3199999998</v>
          </cell>
          <cell r="N122">
            <v>3284.4</v>
          </cell>
          <cell r="O122">
            <v>174.36</v>
          </cell>
          <cell r="P122">
            <v>0</v>
          </cell>
          <cell r="Q122">
            <v>0</v>
          </cell>
          <cell r="R122">
            <v>1538005.08</v>
          </cell>
          <cell r="S122">
            <v>31387.8</v>
          </cell>
          <cell r="T122">
            <v>0</v>
          </cell>
          <cell r="U122">
            <v>0</v>
          </cell>
          <cell r="V122">
            <v>1538005.08</v>
          </cell>
          <cell r="W122">
            <v>31387.8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1257049.8</v>
          </cell>
          <cell r="AF122">
            <v>2808.84</v>
          </cell>
          <cell r="AG122">
            <v>1257049.8</v>
          </cell>
          <cell r="AH122">
            <v>2808.84</v>
          </cell>
          <cell r="AI122">
            <v>99041.76</v>
          </cell>
          <cell r="AJ122">
            <v>520743.96</v>
          </cell>
          <cell r="AK122">
            <v>2501938.08</v>
          </cell>
          <cell r="AL122">
            <v>1335253.08</v>
          </cell>
          <cell r="AM122">
            <v>69511.92</v>
          </cell>
          <cell r="AN122">
            <v>1404765</v>
          </cell>
          <cell r="AO122">
            <v>27250.080000000002</v>
          </cell>
          <cell r="AP122">
            <v>1418.64</v>
          </cell>
          <cell r="AQ122">
            <v>28668.720000000001</v>
          </cell>
          <cell r="AR122">
            <v>1259858.6399999999</v>
          </cell>
          <cell r="AS122">
            <v>0</v>
          </cell>
          <cell r="AT122">
            <v>1</v>
          </cell>
          <cell r="AU122">
            <v>16070482.970000001</v>
          </cell>
          <cell r="AV122">
            <v>16070482.970000001</v>
          </cell>
          <cell r="AW122">
            <v>18568962.309999999</v>
          </cell>
          <cell r="AX122">
            <v>2498479.34</v>
          </cell>
          <cell r="AY122">
            <v>208206.61170000001</v>
          </cell>
          <cell r="AZ122">
            <v>18543.04</v>
          </cell>
          <cell r="BA122">
            <v>18543.04</v>
          </cell>
          <cell r="BB122">
            <v>21827.4</v>
          </cell>
          <cell r="BC122">
            <v>3284.36</v>
          </cell>
          <cell r="BD122">
            <v>273.69670000000002</v>
          </cell>
          <cell r="BE122">
            <v>984.68</v>
          </cell>
          <cell r="BF122">
            <v>984.68</v>
          </cell>
          <cell r="BG122">
            <v>1159.0899999999999</v>
          </cell>
          <cell r="BH122">
            <v>174.41</v>
          </cell>
          <cell r="BI122">
            <v>14.5342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1</v>
          </cell>
          <cell r="BP122">
            <v>2955274.1749</v>
          </cell>
          <cell r="BQ122">
            <v>2955274.1749</v>
          </cell>
          <cell r="BR122">
            <v>4212324.0245000003</v>
          </cell>
          <cell r="BS122">
            <v>1257049.8496000001</v>
          </cell>
          <cell r="BT122">
            <v>104754.1541</v>
          </cell>
          <cell r="BU122">
            <v>6603.4498999999996</v>
          </cell>
          <cell r="BV122">
            <v>6603.4498999999996</v>
          </cell>
          <cell r="BW122">
            <v>9412.2808999999997</v>
          </cell>
          <cell r="BX122">
            <v>2808.8310000000001</v>
          </cell>
          <cell r="BY122">
            <v>234.0693</v>
          </cell>
          <cell r="BZ122">
            <v>1</v>
          </cell>
          <cell r="CA122">
            <v>8992753.4495999999</v>
          </cell>
          <cell r="CB122">
            <v>8992753.4495999999</v>
          </cell>
          <cell r="CC122">
            <v>10530758.572799999</v>
          </cell>
          <cell r="CD122">
            <v>1538005.1232</v>
          </cell>
          <cell r="CE122">
            <v>128167.09359999999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1</v>
          </cell>
          <cell r="CL122">
            <v>3139126.8637000001</v>
          </cell>
          <cell r="CM122">
            <v>3139126.8637000001</v>
          </cell>
          <cell r="CN122">
            <v>4474379.9506000001</v>
          </cell>
          <cell r="CO122">
            <v>1335253.0869</v>
          </cell>
          <cell r="CP122">
            <v>111271.0906</v>
          </cell>
          <cell r="CQ122">
            <v>163419.6311</v>
          </cell>
          <cell r="CR122">
            <v>163419.6311</v>
          </cell>
          <cell r="CS122">
            <v>232931.4963</v>
          </cell>
          <cell r="CT122">
            <v>69511.8652</v>
          </cell>
          <cell r="CU122">
            <v>5792.6553999999996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99041.76</v>
          </cell>
          <cell r="DT122">
            <v>99041.76</v>
          </cell>
          <cell r="DU122">
            <v>8253.48</v>
          </cell>
          <cell r="DV122">
            <v>0</v>
          </cell>
          <cell r="DW122">
            <v>0</v>
          </cell>
          <cell r="DX122">
            <v>520743.96</v>
          </cell>
          <cell r="DY122">
            <v>520743.96</v>
          </cell>
          <cell r="DZ122">
            <v>43395.33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31347188.259199999</v>
          </cell>
          <cell r="EG122">
            <v>31347188.259199999</v>
          </cell>
          <cell r="EH122">
            <v>38051755.125100002</v>
          </cell>
          <cell r="EI122">
            <v>6704566.8658999996</v>
          </cell>
          <cell r="EJ122">
            <v>558713.90549999999</v>
          </cell>
          <cell r="EK122">
            <v>31347188.259199999</v>
          </cell>
          <cell r="EL122">
            <v>31347188.259199999</v>
          </cell>
          <cell r="EM122">
            <v>38671540.845100001</v>
          </cell>
          <cell r="EN122">
            <v>7324352.5859000003</v>
          </cell>
          <cell r="EO122">
            <v>610362.71550000005</v>
          </cell>
          <cell r="EP122">
            <v>2498479.3199999994</v>
          </cell>
          <cell r="EQ122">
            <v>174.35999999999999</v>
          </cell>
          <cell r="ER122">
            <v>3284.3999999999992</v>
          </cell>
          <cell r="ES122">
            <v>0</v>
          </cell>
          <cell r="ET122">
            <v>1538005.08</v>
          </cell>
          <cell r="EU122">
            <v>0</v>
          </cell>
          <cell r="EV122">
            <v>1335253.08</v>
          </cell>
          <cell r="EW122">
            <v>69511.920000000013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6704566.7999999998</v>
          </cell>
        </row>
        <row r="123">
          <cell r="A123" t="str">
            <v>500044_2012</v>
          </cell>
          <cell r="B123" t="str">
            <v>500044</v>
          </cell>
          <cell r="C123" t="str">
            <v>Yes</v>
          </cell>
          <cell r="D123" t="str">
            <v>PPS</v>
          </cell>
          <cell r="E123" t="str">
            <v>5</v>
          </cell>
          <cell r="F123">
            <v>2012</v>
          </cell>
          <cell r="G123">
            <v>1</v>
          </cell>
          <cell r="H123">
            <v>1</v>
          </cell>
          <cell r="I123">
            <v>1</v>
          </cell>
          <cell r="J123">
            <v>1</v>
          </cell>
          <cell r="K123">
            <v>0</v>
          </cell>
          <cell r="L123">
            <v>0</v>
          </cell>
          <cell r="M123">
            <v>1287437.28</v>
          </cell>
          <cell r="N123">
            <v>1624.32</v>
          </cell>
          <cell r="O123">
            <v>86.28</v>
          </cell>
          <cell r="P123">
            <v>0</v>
          </cell>
          <cell r="Q123">
            <v>0</v>
          </cell>
          <cell r="R123">
            <v>770114.16</v>
          </cell>
          <cell r="S123">
            <v>15716.64</v>
          </cell>
          <cell r="T123">
            <v>0</v>
          </cell>
          <cell r="U123">
            <v>0</v>
          </cell>
          <cell r="V123">
            <v>770114.16</v>
          </cell>
          <cell r="W123">
            <v>15716.64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1011678.48</v>
          </cell>
          <cell r="AF123">
            <v>2260.56</v>
          </cell>
          <cell r="AG123">
            <v>1011678.48</v>
          </cell>
          <cell r="AH123">
            <v>2260.56</v>
          </cell>
          <cell r="AI123">
            <v>104581.92</v>
          </cell>
          <cell r="AJ123">
            <v>547565.28</v>
          </cell>
          <cell r="AK123">
            <v>1289147.8799999999</v>
          </cell>
          <cell r="AL123">
            <v>1074616.68</v>
          </cell>
          <cell r="AM123">
            <v>55943.4</v>
          </cell>
          <cell r="AN123">
            <v>1130560.08</v>
          </cell>
          <cell r="AO123">
            <v>21930.959999999999</v>
          </cell>
          <cell r="AP123">
            <v>1141.68</v>
          </cell>
          <cell r="AQ123">
            <v>23072.639999999999</v>
          </cell>
          <cell r="AR123">
            <v>1013939.04</v>
          </cell>
          <cell r="AS123">
            <v>0</v>
          </cell>
          <cell r="AT123">
            <v>1.056</v>
          </cell>
          <cell r="AU123">
            <v>16070482.970000001</v>
          </cell>
          <cell r="AV123">
            <v>16970430.0163</v>
          </cell>
          <cell r="AW123">
            <v>18257867.263700001</v>
          </cell>
          <cell r="AX123">
            <v>1287437.2474</v>
          </cell>
          <cell r="AY123">
            <v>107286.43730000001</v>
          </cell>
          <cell r="AZ123">
            <v>18543.04</v>
          </cell>
          <cell r="BA123">
            <v>19581.450199999999</v>
          </cell>
          <cell r="BB123">
            <v>21205.757799999999</v>
          </cell>
          <cell r="BC123">
            <v>1624.3074999999999</v>
          </cell>
          <cell r="BD123">
            <v>135.35900000000001</v>
          </cell>
          <cell r="BE123">
            <v>984.68</v>
          </cell>
          <cell r="BF123">
            <v>1039.8221000000001</v>
          </cell>
          <cell r="BG123">
            <v>1126.0762</v>
          </cell>
          <cell r="BH123">
            <v>86.254099999999994</v>
          </cell>
          <cell r="BI123">
            <v>7.1878000000000002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1.0515000000000001</v>
          </cell>
          <cell r="BP123">
            <v>2955274.1749</v>
          </cell>
          <cell r="BQ123">
            <v>3107470.7949000001</v>
          </cell>
          <cell r="BR123">
            <v>4119149.2516000001</v>
          </cell>
          <cell r="BS123">
            <v>1011678.4566</v>
          </cell>
          <cell r="BT123">
            <v>84306.538100000005</v>
          </cell>
          <cell r="BU123">
            <v>6603.4498999999996</v>
          </cell>
          <cell r="BV123">
            <v>6943.5276000000003</v>
          </cell>
          <cell r="BW123">
            <v>9204.0849999999991</v>
          </cell>
          <cell r="BX123">
            <v>2260.5574000000001</v>
          </cell>
          <cell r="BY123">
            <v>188.37979999999999</v>
          </cell>
          <cell r="BZ123">
            <v>1.056</v>
          </cell>
          <cell r="CA123">
            <v>8992753.4495999999</v>
          </cell>
          <cell r="CB123">
            <v>9496347.6427999996</v>
          </cell>
          <cell r="CC123">
            <v>10266461.7864</v>
          </cell>
          <cell r="CD123">
            <v>770114.14359999995</v>
          </cell>
          <cell r="CE123">
            <v>64176.178599999999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1.0515000000000001</v>
          </cell>
          <cell r="CL123">
            <v>3139126.8637000001</v>
          </cell>
          <cell r="CM123">
            <v>3300791.8972</v>
          </cell>
          <cell r="CN123">
            <v>4375408.5377000002</v>
          </cell>
          <cell r="CO123">
            <v>1074616.6406</v>
          </cell>
          <cell r="CP123">
            <v>89551.386700000003</v>
          </cell>
          <cell r="CQ123">
            <v>163419.6311</v>
          </cell>
          <cell r="CR123">
            <v>171835.7421</v>
          </cell>
          <cell r="CS123">
            <v>227779.14610000001</v>
          </cell>
          <cell r="CT123">
            <v>55943.404000000002</v>
          </cell>
          <cell r="CU123">
            <v>4661.9503000000004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104581.92</v>
          </cell>
          <cell r="DT123">
            <v>104581.92</v>
          </cell>
          <cell r="DU123">
            <v>8715.16</v>
          </cell>
          <cell r="DV123">
            <v>0</v>
          </cell>
          <cell r="DW123">
            <v>0</v>
          </cell>
          <cell r="DX123">
            <v>547565.28</v>
          </cell>
          <cell r="DY123">
            <v>547565.28</v>
          </cell>
          <cell r="DZ123">
            <v>45630.44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31347188.259199999</v>
          </cell>
          <cell r="EG123">
            <v>33074440.893199999</v>
          </cell>
          <cell r="EH123">
            <v>37278201.904299997</v>
          </cell>
          <cell r="EI123">
            <v>4203761.0111999996</v>
          </cell>
          <cell r="EJ123">
            <v>350313.41759999999</v>
          </cell>
          <cell r="EK123">
            <v>31347188.259199999</v>
          </cell>
          <cell r="EL123">
            <v>33074440.893199999</v>
          </cell>
          <cell r="EM123">
            <v>37930349.1043</v>
          </cell>
          <cell r="EN123">
            <v>4855908.2111999998</v>
          </cell>
          <cell r="EO123">
            <v>404659.01760000002</v>
          </cell>
          <cell r="EP123">
            <v>1287437.2799999996</v>
          </cell>
          <cell r="EQ123">
            <v>86.279999999999987</v>
          </cell>
          <cell r="ER123">
            <v>1624.3200000000006</v>
          </cell>
          <cell r="ES123">
            <v>0</v>
          </cell>
          <cell r="ET123">
            <v>770114.16000000015</v>
          </cell>
          <cell r="EU123">
            <v>0</v>
          </cell>
          <cell r="EV123">
            <v>1074616.68</v>
          </cell>
          <cell r="EW123">
            <v>55943.399999999987</v>
          </cell>
          <cell r="EX123">
            <v>0</v>
          </cell>
          <cell r="EY123">
            <v>0</v>
          </cell>
          <cell r="EZ123">
            <v>0</v>
          </cell>
          <cell r="FA123">
            <v>0</v>
          </cell>
          <cell r="FB123">
            <v>0</v>
          </cell>
          <cell r="FC123">
            <v>4203761.16</v>
          </cell>
        </row>
        <row r="124">
          <cell r="A124" t="str">
            <v>500044_2013</v>
          </cell>
          <cell r="B124" t="str">
            <v>500044</v>
          </cell>
          <cell r="C124" t="str">
            <v>Yes</v>
          </cell>
          <cell r="D124" t="str">
            <v>PPS</v>
          </cell>
          <cell r="E124" t="str">
            <v>5</v>
          </cell>
          <cell r="F124">
            <v>2013</v>
          </cell>
          <cell r="G124">
            <v>1</v>
          </cell>
          <cell r="H124">
            <v>1</v>
          </cell>
          <cell r="I124">
            <v>1</v>
          </cell>
          <cell r="J124">
            <v>1</v>
          </cell>
          <cell r="K124">
            <v>0</v>
          </cell>
          <cell r="L124">
            <v>0</v>
          </cell>
          <cell r="M124">
            <v>1661487.54</v>
          </cell>
          <cell r="N124">
            <v>1939.2</v>
          </cell>
          <cell r="O124">
            <v>103.08</v>
          </cell>
          <cell r="P124">
            <v>0</v>
          </cell>
          <cell r="Q124">
            <v>0</v>
          </cell>
          <cell r="R124">
            <v>938592.15</v>
          </cell>
          <cell r="S124">
            <v>19154.95</v>
          </cell>
          <cell r="T124">
            <v>0</v>
          </cell>
          <cell r="U124">
            <v>0</v>
          </cell>
          <cell r="V124">
            <v>938592.15</v>
          </cell>
          <cell r="W124">
            <v>19154.95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1063825.8</v>
          </cell>
          <cell r="AF124">
            <v>2377.08</v>
          </cell>
          <cell r="AG124">
            <v>1063825.8</v>
          </cell>
          <cell r="AH124">
            <v>2377.08</v>
          </cell>
          <cell r="AI124">
            <v>110441.88</v>
          </cell>
          <cell r="AJ124">
            <v>575792.52</v>
          </cell>
          <cell r="AK124">
            <v>1663529.82</v>
          </cell>
          <cell r="AL124">
            <v>1130008.2</v>
          </cell>
          <cell r="AM124">
            <v>58827</v>
          </cell>
          <cell r="AN124">
            <v>1188835.2</v>
          </cell>
          <cell r="AO124">
            <v>23061.360000000001</v>
          </cell>
          <cell r="AP124">
            <v>1200.5999999999999</v>
          </cell>
          <cell r="AQ124">
            <v>24261.96</v>
          </cell>
          <cell r="AR124">
            <v>1066202.8799999999</v>
          </cell>
          <cell r="AS124">
            <v>0</v>
          </cell>
          <cell r="AT124">
            <v>1.1151</v>
          </cell>
          <cell r="AU124">
            <v>16070482.970000001</v>
          </cell>
          <cell r="AV124">
            <v>17920195.559799999</v>
          </cell>
          <cell r="AW124">
            <v>19442665.218800001</v>
          </cell>
          <cell r="AX124">
            <v>1522469.659</v>
          </cell>
          <cell r="AY124">
            <v>126872.4716</v>
          </cell>
          <cell r="AZ124">
            <v>18543.04</v>
          </cell>
          <cell r="BA124">
            <v>20677.3439</v>
          </cell>
          <cell r="BB124">
            <v>22616.5697</v>
          </cell>
          <cell r="BC124">
            <v>1939.2257999999999</v>
          </cell>
          <cell r="BD124">
            <v>161.60220000000001</v>
          </cell>
          <cell r="BE124">
            <v>984.68</v>
          </cell>
          <cell r="BF124">
            <v>1098.0166999999999</v>
          </cell>
          <cell r="BG124">
            <v>1200.9962</v>
          </cell>
          <cell r="BH124">
            <v>102.9795</v>
          </cell>
          <cell r="BI124">
            <v>8.5815999999999999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1.1056999999999999</v>
          </cell>
          <cell r="BP124">
            <v>2955274.1749</v>
          </cell>
          <cell r="BQ124">
            <v>3267646.6551999999</v>
          </cell>
          <cell r="BR124">
            <v>4331472.4939999999</v>
          </cell>
          <cell r="BS124">
            <v>1063825.8388</v>
          </cell>
          <cell r="BT124">
            <v>88652.153200000001</v>
          </cell>
          <cell r="BU124">
            <v>6603.4498999999996</v>
          </cell>
          <cell r="BV124">
            <v>7301.4345999999996</v>
          </cell>
          <cell r="BW124">
            <v>9678.5133000000005</v>
          </cell>
          <cell r="BX124">
            <v>2377.0787999999998</v>
          </cell>
          <cell r="BY124">
            <v>198.0899</v>
          </cell>
          <cell r="BZ124">
            <v>1.1151</v>
          </cell>
          <cell r="CA124">
            <v>8992753.4495999999</v>
          </cell>
          <cell r="CB124">
            <v>10027819.3716</v>
          </cell>
          <cell r="CC124">
            <v>10944782.3346</v>
          </cell>
          <cell r="CD124">
            <v>916962.96299999999</v>
          </cell>
          <cell r="CE124">
            <v>76413.580199999997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1.1056999999999999</v>
          </cell>
          <cell r="CL124">
            <v>3139126.8637000001</v>
          </cell>
          <cell r="CM124">
            <v>3470932.5732</v>
          </cell>
          <cell r="CN124">
            <v>4600940.7704999996</v>
          </cell>
          <cell r="CO124">
            <v>1130008.1973000001</v>
          </cell>
          <cell r="CP124">
            <v>94167.349799999996</v>
          </cell>
          <cell r="CQ124">
            <v>163419.6311</v>
          </cell>
          <cell r="CR124">
            <v>180693.08609999999</v>
          </cell>
          <cell r="CS124">
            <v>239520.1159</v>
          </cell>
          <cell r="CT124">
            <v>58827.029799999997</v>
          </cell>
          <cell r="CU124">
            <v>4902.2524999999996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110441.88</v>
          </cell>
          <cell r="DT124">
            <v>110441.88</v>
          </cell>
          <cell r="DU124">
            <v>9203.49</v>
          </cell>
          <cell r="DV124">
            <v>0</v>
          </cell>
          <cell r="DW124">
            <v>0</v>
          </cell>
          <cell r="DX124">
            <v>575792.52</v>
          </cell>
          <cell r="DY124">
            <v>575792.52</v>
          </cell>
          <cell r="DZ124">
            <v>47982.71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31347188.259199999</v>
          </cell>
          <cell r="EG124">
            <v>34896364.041100003</v>
          </cell>
          <cell r="EH124">
            <v>39592877.012999997</v>
          </cell>
          <cell r="EI124">
            <v>4696512.9719000002</v>
          </cell>
          <cell r="EJ124">
            <v>391376.08100000001</v>
          </cell>
          <cell r="EK124">
            <v>31347188.259199999</v>
          </cell>
          <cell r="EL124">
            <v>34896364.041100003</v>
          </cell>
          <cell r="EM124">
            <v>40279111.413000003</v>
          </cell>
          <cell r="EN124">
            <v>5382747.3718999997</v>
          </cell>
          <cell r="EO124">
            <v>448562.28100000002</v>
          </cell>
          <cell r="EP124">
            <v>1661487.5399999998</v>
          </cell>
          <cell r="EQ124">
            <v>103.08000000000003</v>
          </cell>
          <cell r="ER124">
            <v>1939.1999999999996</v>
          </cell>
          <cell r="ES124">
            <v>0</v>
          </cell>
          <cell r="ET124">
            <v>938592.15</v>
          </cell>
          <cell r="EU124">
            <v>0</v>
          </cell>
          <cell r="EV124">
            <v>1130008.2</v>
          </cell>
          <cell r="EW124">
            <v>58827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4857160.05</v>
          </cell>
        </row>
        <row r="125">
          <cell r="A125" t="str">
            <v>500049_2011</v>
          </cell>
          <cell r="B125" t="str">
            <v>500049</v>
          </cell>
          <cell r="C125" t="str">
            <v>Yes</v>
          </cell>
          <cell r="D125" t="str">
            <v>PPS</v>
          </cell>
          <cell r="E125" t="str">
            <v>5</v>
          </cell>
          <cell r="F125">
            <v>2011</v>
          </cell>
          <cell r="G125">
            <v>1</v>
          </cell>
          <cell r="H125">
            <v>1</v>
          </cell>
          <cell r="I125">
            <v>1</v>
          </cell>
          <cell r="J125">
            <v>1</v>
          </cell>
          <cell r="K125">
            <v>0</v>
          </cell>
          <cell r="L125">
            <v>0</v>
          </cell>
          <cell r="M125">
            <v>113587.44</v>
          </cell>
          <cell r="N125">
            <v>0</v>
          </cell>
          <cell r="O125">
            <v>163.19999999999999</v>
          </cell>
          <cell r="P125">
            <v>0</v>
          </cell>
          <cell r="Q125">
            <v>0</v>
          </cell>
          <cell r="R125">
            <v>136362.6</v>
          </cell>
          <cell r="S125">
            <v>2782.92</v>
          </cell>
          <cell r="T125">
            <v>560.52</v>
          </cell>
          <cell r="U125">
            <v>11.4</v>
          </cell>
          <cell r="V125">
            <v>136923.12</v>
          </cell>
          <cell r="W125">
            <v>2794.32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148498.79999999999</v>
          </cell>
          <cell r="AF125">
            <v>0</v>
          </cell>
          <cell r="AG125">
            <v>148498.79999999999</v>
          </cell>
          <cell r="AH125">
            <v>0</v>
          </cell>
          <cell r="AI125">
            <v>15031.92</v>
          </cell>
          <cell r="AJ125">
            <v>68536.56</v>
          </cell>
          <cell r="AK125">
            <v>113750.64</v>
          </cell>
          <cell r="AL125">
            <v>216742.32</v>
          </cell>
          <cell r="AM125">
            <v>1367.76</v>
          </cell>
          <cell r="AN125">
            <v>218110.07999999999</v>
          </cell>
          <cell r="AO125">
            <v>4423.32</v>
          </cell>
          <cell r="AP125">
            <v>27.96</v>
          </cell>
          <cell r="AQ125">
            <v>4451.28</v>
          </cell>
          <cell r="AR125">
            <v>148498.79999999999</v>
          </cell>
          <cell r="AS125">
            <v>0</v>
          </cell>
          <cell r="AT125">
            <v>1</v>
          </cell>
          <cell r="AU125">
            <v>641298.35</v>
          </cell>
          <cell r="AV125">
            <v>641298.35</v>
          </cell>
          <cell r="AW125">
            <v>754885.75</v>
          </cell>
          <cell r="AX125">
            <v>113587.4</v>
          </cell>
          <cell r="AY125">
            <v>9465.6167000000005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921.42</v>
          </cell>
          <cell r="BF125">
            <v>921.42</v>
          </cell>
          <cell r="BG125">
            <v>1084.6199999999999</v>
          </cell>
          <cell r="BH125">
            <v>163.19999999999999</v>
          </cell>
          <cell r="BI125">
            <v>13.6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1</v>
          </cell>
          <cell r="BP125">
            <v>349114.90139999997</v>
          </cell>
          <cell r="BQ125">
            <v>349114.90139999997</v>
          </cell>
          <cell r="BR125">
            <v>497613.75819999998</v>
          </cell>
          <cell r="BS125">
            <v>148498.85680000001</v>
          </cell>
          <cell r="BT125">
            <v>12374.904699999999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1</v>
          </cell>
          <cell r="CA125">
            <v>769883.80759999994</v>
          </cell>
          <cell r="CB125">
            <v>769883.80759999994</v>
          </cell>
          <cell r="CC125">
            <v>906246.39789999998</v>
          </cell>
          <cell r="CD125">
            <v>136362.59030000001</v>
          </cell>
          <cell r="CE125">
            <v>11363.549199999999</v>
          </cell>
          <cell r="CF125">
            <v>3164.75</v>
          </cell>
          <cell r="CG125">
            <v>3164.75</v>
          </cell>
          <cell r="CH125">
            <v>3725.2937000000002</v>
          </cell>
          <cell r="CI125">
            <v>560.54369999999994</v>
          </cell>
          <cell r="CJ125">
            <v>46.712000000000003</v>
          </cell>
          <cell r="CK125">
            <v>1</v>
          </cell>
          <cell r="CL125">
            <v>509552.52260000003</v>
          </cell>
          <cell r="CM125">
            <v>509552.52260000003</v>
          </cell>
          <cell r="CN125">
            <v>726294.84450000001</v>
          </cell>
          <cell r="CO125">
            <v>216742.32190000001</v>
          </cell>
          <cell r="CP125">
            <v>18061.860199999999</v>
          </cell>
          <cell r="CQ125">
            <v>3215.4087</v>
          </cell>
          <cell r="CR125">
            <v>3215.4087</v>
          </cell>
          <cell r="CS125">
            <v>4583.1091999999999</v>
          </cell>
          <cell r="CT125">
            <v>1367.7004999999999</v>
          </cell>
          <cell r="CU125">
            <v>113.97499999999999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15031.92</v>
          </cell>
          <cell r="DT125">
            <v>15031.92</v>
          </cell>
          <cell r="DU125">
            <v>1252.6600000000001</v>
          </cell>
          <cell r="DV125">
            <v>0</v>
          </cell>
          <cell r="DW125">
            <v>0</v>
          </cell>
          <cell r="DX125">
            <v>68536.56</v>
          </cell>
          <cell r="DY125">
            <v>68536.56</v>
          </cell>
          <cell r="DZ125">
            <v>5711.38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2277151.1603000001</v>
          </cell>
          <cell r="EG125">
            <v>2277151.1603000001</v>
          </cell>
          <cell r="EH125">
            <v>2894433.7735000001</v>
          </cell>
          <cell r="EI125">
            <v>617282.61320000002</v>
          </cell>
          <cell r="EJ125">
            <v>51440.217799999999</v>
          </cell>
          <cell r="EK125">
            <v>2277151.1603000001</v>
          </cell>
          <cell r="EL125">
            <v>2277151.1603000001</v>
          </cell>
          <cell r="EM125">
            <v>2978002.2535000001</v>
          </cell>
          <cell r="EN125">
            <v>700851.0932</v>
          </cell>
          <cell r="EO125">
            <v>58404.257799999999</v>
          </cell>
          <cell r="EP125">
            <v>113587.43999999999</v>
          </cell>
          <cell r="EQ125">
            <v>163.19999999999996</v>
          </cell>
          <cell r="ER125">
            <v>0</v>
          </cell>
          <cell r="ES125">
            <v>0</v>
          </cell>
          <cell r="ET125">
            <v>136362.6</v>
          </cell>
          <cell r="EU125">
            <v>560.52</v>
          </cell>
          <cell r="EV125">
            <v>216742.31999999995</v>
          </cell>
          <cell r="EW125">
            <v>1367.76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617282.6399999999</v>
          </cell>
        </row>
        <row r="126">
          <cell r="A126" t="str">
            <v>500049_2012</v>
          </cell>
          <cell r="B126" t="str">
            <v>500049</v>
          </cell>
          <cell r="C126" t="str">
            <v>Yes</v>
          </cell>
          <cell r="D126" t="str">
            <v>PPS</v>
          </cell>
          <cell r="E126" t="str">
            <v>5</v>
          </cell>
          <cell r="F126">
            <v>2012</v>
          </cell>
          <cell r="G126">
            <v>1</v>
          </cell>
          <cell r="H126">
            <v>1</v>
          </cell>
          <cell r="I126">
            <v>1</v>
          </cell>
          <cell r="J126">
            <v>1</v>
          </cell>
          <cell r="K126">
            <v>0</v>
          </cell>
          <cell r="L126">
            <v>0</v>
          </cell>
          <cell r="M126">
            <v>56175.6</v>
          </cell>
          <cell r="N126">
            <v>0</v>
          </cell>
          <cell r="O126">
            <v>80.760000000000005</v>
          </cell>
          <cell r="P126">
            <v>0</v>
          </cell>
          <cell r="Q126">
            <v>0</v>
          </cell>
          <cell r="R126">
            <v>67439.28</v>
          </cell>
          <cell r="S126">
            <v>1376.28</v>
          </cell>
          <cell r="T126">
            <v>277.32</v>
          </cell>
          <cell r="U126">
            <v>5.64</v>
          </cell>
          <cell r="V126">
            <v>67716.600000000006</v>
          </cell>
          <cell r="W126">
            <v>1381.92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119512.44</v>
          </cell>
          <cell r="AF126">
            <v>0</v>
          </cell>
          <cell r="AG126">
            <v>119512.44</v>
          </cell>
          <cell r="AH126">
            <v>0</v>
          </cell>
          <cell r="AI126">
            <v>15872.76</v>
          </cell>
          <cell r="AJ126">
            <v>72066.600000000006</v>
          </cell>
          <cell r="AK126">
            <v>56256.36</v>
          </cell>
          <cell r="AL126">
            <v>174435</v>
          </cell>
          <cell r="AM126">
            <v>1100.6400000000001</v>
          </cell>
          <cell r="AN126">
            <v>175535.64</v>
          </cell>
          <cell r="AO126">
            <v>3559.92</v>
          </cell>
          <cell r="AP126">
            <v>22.44</v>
          </cell>
          <cell r="AQ126">
            <v>3582.36</v>
          </cell>
          <cell r="AR126">
            <v>119512.44</v>
          </cell>
          <cell r="AS126">
            <v>0</v>
          </cell>
          <cell r="AT126">
            <v>1.056</v>
          </cell>
          <cell r="AU126">
            <v>641298.35</v>
          </cell>
          <cell r="AV126">
            <v>677211.05759999994</v>
          </cell>
          <cell r="AW126">
            <v>733386.60380000004</v>
          </cell>
          <cell r="AX126">
            <v>56175.546199999997</v>
          </cell>
          <cell r="AY126">
            <v>4681.2955000000002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921.42</v>
          </cell>
          <cell r="BF126">
            <v>973.01949999999999</v>
          </cell>
          <cell r="BG126">
            <v>1053.7295999999999</v>
          </cell>
          <cell r="BH126">
            <v>80.710099999999997</v>
          </cell>
          <cell r="BI126">
            <v>6.7257999999999996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1.0515000000000001</v>
          </cell>
          <cell r="BP126">
            <v>349114.90139999997</v>
          </cell>
          <cell r="BQ126">
            <v>367094.31880000001</v>
          </cell>
          <cell r="BR126">
            <v>486606.70120000001</v>
          </cell>
          <cell r="BS126">
            <v>119512.3823</v>
          </cell>
          <cell r="BT126">
            <v>9959.3652000000002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1.056</v>
          </cell>
          <cell r="CA126">
            <v>769883.80759999994</v>
          </cell>
          <cell r="CB126">
            <v>812997.30079999997</v>
          </cell>
          <cell r="CC126">
            <v>880436.50439999998</v>
          </cell>
          <cell r="CD126">
            <v>67439.203599999993</v>
          </cell>
          <cell r="CE126">
            <v>5619.9336000000003</v>
          </cell>
          <cell r="CF126">
            <v>3164.75</v>
          </cell>
          <cell r="CG126">
            <v>3341.9760000000001</v>
          </cell>
          <cell r="CH126">
            <v>3619.1972999999998</v>
          </cell>
          <cell r="CI126">
            <v>277.22129999999999</v>
          </cell>
          <cell r="CJ126">
            <v>23.101800000000001</v>
          </cell>
          <cell r="CK126">
            <v>1.0515000000000001</v>
          </cell>
          <cell r="CL126">
            <v>509552.52260000003</v>
          </cell>
          <cell r="CM126">
            <v>535794.47750000004</v>
          </cell>
          <cell r="CN126">
            <v>710229.46589999995</v>
          </cell>
          <cell r="CO126">
            <v>174434.9884</v>
          </cell>
          <cell r="CP126">
            <v>14536.249</v>
          </cell>
          <cell r="CQ126">
            <v>3215.4087</v>
          </cell>
          <cell r="CR126">
            <v>3381.0021999999999</v>
          </cell>
          <cell r="CS126">
            <v>4481.7326000000003</v>
          </cell>
          <cell r="CT126">
            <v>1100.7303999999999</v>
          </cell>
          <cell r="CU126">
            <v>91.727500000000006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15872.76</v>
          </cell>
          <cell r="DT126">
            <v>15872.76</v>
          </cell>
          <cell r="DU126">
            <v>1322.73</v>
          </cell>
          <cell r="DV126">
            <v>0</v>
          </cell>
          <cell r="DW126">
            <v>0</v>
          </cell>
          <cell r="DX126">
            <v>72066.600000000006</v>
          </cell>
          <cell r="DY126">
            <v>72066.600000000006</v>
          </cell>
          <cell r="DZ126">
            <v>6005.55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2277151.1603000001</v>
          </cell>
          <cell r="EG126">
            <v>2400793.1524999999</v>
          </cell>
          <cell r="EH126">
            <v>2819813.9349000002</v>
          </cell>
          <cell r="EI126">
            <v>419020.78240000003</v>
          </cell>
          <cell r="EJ126">
            <v>34918.398500000003</v>
          </cell>
          <cell r="EK126">
            <v>2277151.1603000001</v>
          </cell>
          <cell r="EL126">
            <v>2400793.1524999999</v>
          </cell>
          <cell r="EM126">
            <v>2907753.2949000001</v>
          </cell>
          <cell r="EN126">
            <v>506960.14240000001</v>
          </cell>
          <cell r="EO126">
            <v>42246.678500000002</v>
          </cell>
          <cell r="EP126">
            <v>56175.600000000013</v>
          </cell>
          <cell r="EQ126">
            <v>80.760000000000034</v>
          </cell>
          <cell r="ER126">
            <v>0</v>
          </cell>
          <cell r="ES126">
            <v>0</v>
          </cell>
          <cell r="ET126">
            <v>67439.280000000013</v>
          </cell>
          <cell r="EU126">
            <v>277.32000000000005</v>
          </cell>
          <cell r="EV126">
            <v>174435</v>
          </cell>
          <cell r="EW126">
            <v>1100.6400000000001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419021.04000000004</v>
          </cell>
        </row>
        <row r="127">
          <cell r="A127" t="str">
            <v>500049_2013</v>
          </cell>
          <cell r="B127" t="str">
            <v>500049</v>
          </cell>
          <cell r="C127" t="str">
            <v>Yes</v>
          </cell>
          <cell r="D127" t="str">
            <v>PPS</v>
          </cell>
          <cell r="E127" t="str">
            <v>5</v>
          </cell>
          <cell r="F127">
            <v>2013</v>
          </cell>
          <cell r="G127">
            <v>1</v>
          </cell>
          <cell r="H127">
            <v>1</v>
          </cell>
          <cell r="I127">
            <v>1</v>
          </cell>
          <cell r="J127">
            <v>1</v>
          </cell>
          <cell r="K127">
            <v>0</v>
          </cell>
          <cell r="L127">
            <v>0</v>
          </cell>
          <cell r="M127">
            <v>67066.679999999993</v>
          </cell>
          <cell r="N127">
            <v>0</v>
          </cell>
          <cell r="O127">
            <v>96.36</v>
          </cell>
          <cell r="P127">
            <v>0</v>
          </cell>
          <cell r="Q127">
            <v>0</v>
          </cell>
          <cell r="R127">
            <v>80514.12</v>
          </cell>
          <cell r="S127">
            <v>1643.16</v>
          </cell>
          <cell r="T127">
            <v>330.96</v>
          </cell>
          <cell r="U127">
            <v>6.72</v>
          </cell>
          <cell r="V127">
            <v>80845.08</v>
          </cell>
          <cell r="W127">
            <v>1649.88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125672.76</v>
          </cell>
          <cell r="AF127">
            <v>0</v>
          </cell>
          <cell r="AG127">
            <v>125672.76</v>
          </cell>
          <cell r="AH127">
            <v>0</v>
          </cell>
          <cell r="AI127">
            <v>16762.2</v>
          </cell>
          <cell r="AJ127">
            <v>75781.679999999993</v>
          </cell>
          <cell r="AK127">
            <v>67163.039999999994</v>
          </cell>
          <cell r="AL127">
            <v>183426.36</v>
          </cell>
          <cell r="AM127">
            <v>1157.4000000000001</v>
          </cell>
          <cell r="AN127">
            <v>184583.76</v>
          </cell>
          <cell r="AO127">
            <v>3743.4</v>
          </cell>
          <cell r="AP127">
            <v>23.64</v>
          </cell>
          <cell r="AQ127">
            <v>3767.04</v>
          </cell>
          <cell r="AR127">
            <v>125672.76</v>
          </cell>
          <cell r="AS127">
            <v>0</v>
          </cell>
          <cell r="AT127">
            <v>1.1151</v>
          </cell>
          <cell r="AU127">
            <v>641298.35</v>
          </cell>
          <cell r="AV127">
            <v>715111.79009999998</v>
          </cell>
          <cell r="AW127">
            <v>782178.5429</v>
          </cell>
          <cell r="AX127">
            <v>67066.752800000002</v>
          </cell>
          <cell r="AY127">
            <v>5588.8960999999999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921.42</v>
          </cell>
          <cell r="BF127">
            <v>1027.4754</v>
          </cell>
          <cell r="BG127">
            <v>1123.8424</v>
          </cell>
          <cell r="BH127">
            <v>96.366900000000001</v>
          </cell>
          <cell r="BI127">
            <v>8.0305999999999997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1.1056999999999999</v>
          </cell>
          <cell r="BP127">
            <v>349114.90139999997</v>
          </cell>
          <cell r="BQ127">
            <v>386016.34649999999</v>
          </cell>
          <cell r="BR127">
            <v>511689.04369999998</v>
          </cell>
          <cell r="BS127">
            <v>125672.6973</v>
          </cell>
          <cell r="BT127">
            <v>10472.7248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1.1151</v>
          </cell>
          <cell r="CA127">
            <v>769883.80759999994</v>
          </cell>
          <cell r="CB127">
            <v>858497.43389999995</v>
          </cell>
          <cell r="CC127">
            <v>939011.61829999997</v>
          </cell>
          <cell r="CD127">
            <v>80514.184399999998</v>
          </cell>
          <cell r="CE127">
            <v>6709.5154000000002</v>
          </cell>
          <cell r="CF127">
            <v>3164.75</v>
          </cell>
          <cell r="CG127">
            <v>3529.0127000000002</v>
          </cell>
          <cell r="CH127">
            <v>3859.9812000000002</v>
          </cell>
          <cell r="CI127">
            <v>330.96850000000001</v>
          </cell>
          <cell r="CJ127">
            <v>27.5807</v>
          </cell>
          <cell r="CK127">
            <v>1.1056999999999999</v>
          </cell>
          <cell r="CL127">
            <v>509552.52260000003</v>
          </cell>
          <cell r="CM127">
            <v>563412.22420000006</v>
          </cell>
          <cell r="CN127">
            <v>746838.53579999995</v>
          </cell>
          <cell r="CO127">
            <v>183426.31159999999</v>
          </cell>
          <cell r="CP127">
            <v>15285.526</v>
          </cell>
          <cell r="CQ127">
            <v>3215.4087</v>
          </cell>
          <cell r="CR127">
            <v>3555.2773999999999</v>
          </cell>
          <cell r="CS127">
            <v>4712.7453999999998</v>
          </cell>
          <cell r="CT127">
            <v>1157.4680000000001</v>
          </cell>
          <cell r="CU127">
            <v>96.455699999999993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16762.2</v>
          </cell>
          <cell r="DT127">
            <v>16762.2</v>
          </cell>
          <cell r="DU127">
            <v>1396.85</v>
          </cell>
          <cell r="DV127">
            <v>0</v>
          </cell>
          <cell r="DW127">
            <v>0</v>
          </cell>
          <cell r="DX127">
            <v>75781.679999999993</v>
          </cell>
          <cell r="DY127">
            <v>75781.679999999993</v>
          </cell>
          <cell r="DZ127">
            <v>6315.14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2277151.1603000001</v>
          </cell>
          <cell r="EG127">
            <v>2531149.5602000002</v>
          </cell>
          <cell r="EH127">
            <v>2989414.3097000001</v>
          </cell>
          <cell r="EI127">
            <v>458264.74949999998</v>
          </cell>
          <cell r="EJ127">
            <v>38188.729099999997</v>
          </cell>
          <cell r="EK127">
            <v>2277151.1603000001</v>
          </cell>
          <cell r="EL127">
            <v>2531149.5602000002</v>
          </cell>
          <cell r="EM127">
            <v>3081958.1897</v>
          </cell>
          <cell r="EN127">
            <v>550808.62950000004</v>
          </cell>
          <cell r="EO127">
            <v>45900.719100000002</v>
          </cell>
          <cell r="EP127">
            <v>67066.680000000008</v>
          </cell>
          <cell r="EQ127">
            <v>96.36</v>
          </cell>
          <cell r="ER127">
            <v>0</v>
          </cell>
          <cell r="ES127">
            <v>0</v>
          </cell>
          <cell r="ET127">
            <v>80514.12</v>
          </cell>
          <cell r="EU127">
            <v>330.95999999999987</v>
          </cell>
          <cell r="EV127">
            <v>183426.36000000002</v>
          </cell>
          <cell r="EW127">
            <v>1157.4000000000003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458264.63999999996</v>
          </cell>
        </row>
        <row r="128">
          <cell r="A128" t="str">
            <v>500050_2011</v>
          </cell>
          <cell r="B128" t="str">
            <v>500050</v>
          </cell>
          <cell r="C128" t="str">
            <v>Yes</v>
          </cell>
          <cell r="D128" t="str">
            <v>PPS</v>
          </cell>
          <cell r="E128" t="str">
            <v>5</v>
          </cell>
          <cell r="F128">
            <v>2011</v>
          </cell>
          <cell r="G128">
            <v>1</v>
          </cell>
          <cell r="H128">
            <v>1</v>
          </cell>
          <cell r="I128">
            <v>1</v>
          </cell>
          <cell r="J128">
            <v>1</v>
          </cell>
          <cell r="K128">
            <v>0</v>
          </cell>
          <cell r="L128">
            <v>0</v>
          </cell>
          <cell r="M128">
            <v>3961408.44</v>
          </cell>
          <cell r="N128">
            <v>100458.72</v>
          </cell>
          <cell r="O128">
            <v>12301.2</v>
          </cell>
          <cell r="P128">
            <v>1040.1600000000001</v>
          </cell>
          <cell r="Q128">
            <v>0</v>
          </cell>
          <cell r="R128">
            <v>2129742.7200000002</v>
          </cell>
          <cell r="S128">
            <v>43464.12</v>
          </cell>
          <cell r="T128">
            <v>2228.16</v>
          </cell>
          <cell r="U128">
            <v>45.48</v>
          </cell>
          <cell r="V128">
            <v>2131970.88</v>
          </cell>
          <cell r="W128">
            <v>43509.599999999999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2281573.2000000002</v>
          </cell>
          <cell r="AF128">
            <v>4520.6400000000003</v>
          </cell>
          <cell r="AG128">
            <v>2281573.2000000002</v>
          </cell>
          <cell r="AH128">
            <v>4520.6400000000003</v>
          </cell>
          <cell r="AI128">
            <v>196479.35999999999</v>
          </cell>
          <cell r="AJ128">
            <v>853795.08</v>
          </cell>
          <cell r="AK128">
            <v>4075208.52</v>
          </cell>
          <cell r="AL128">
            <v>1879495.44</v>
          </cell>
          <cell r="AM128">
            <v>16086.48</v>
          </cell>
          <cell r="AN128">
            <v>1895581.92</v>
          </cell>
          <cell r="AO128">
            <v>38357.040000000001</v>
          </cell>
          <cell r="AP128">
            <v>328.32</v>
          </cell>
          <cell r="AQ128">
            <v>38685.360000000001</v>
          </cell>
          <cell r="AR128">
            <v>2286093.84</v>
          </cell>
          <cell r="AS128">
            <v>0</v>
          </cell>
          <cell r="AT128">
            <v>1</v>
          </cell>
          <cell r="AU128">
            <v>24131574.469999999</v>
          </cell>
          <cell r="AV128">
            <v>24131574.469999999</v>
          </cell>
          <cell r="AW128">
            <v>28092982.960000001</v>
          </cell>
          <cell r="AX128">
            <v>3961408.49</v>
          </cell>
          <cell r="AY128">
            <v>330117.37420000002</v>
          </cell>
          <cell r="AZ128">
            <v>759876.98</v>
          </cell>
          <cell r="BA128">
            <v>759876.98</v>
          </cell>
          <cell r="BB128">
            <v>860335.66</v>
          </cell>
          <cell r="BC128">
            <v>100458.68</v>
          </cell>
          <cell r="BD128">
            <v>8371.5566999999992</v>
          </cell>
          <cell r="BE128">
            <v>69451.12</v>
          </cell>
          <cell r="BF128">
            <v>69451.12</v>
          </cell>
          <cell r="BG128">
            <v>81752.37</v>
          </cell>
          <cell r="BH128">
            <v>12301.25</v>
          </cell>
          <cell r="BI128">
            <v>1025.1042</v>
          </cell>
          <cell r="BJ128">
            <v>5872.46</v>
          </cell>
          <cell r="BK128">
            <v>5872.46</v>
          </cell>
          <cell r="BL128">
            <v>6912.6</v>
          </cell>
          <cell r="BM128">
            <v>1040.1400000000001</v>
          </cell>
          <cell r="BN128">
            <v>86.678299999999993</v>
          </cell>
          <cell r="BO128">
            <v>1</v>
          </cell>
          <cell r="BP128">
            <v>5363887.4238999998</v>
          </cell>
          <cell r="BQ128">
            <v>5363887.4238999998</v>
          </cell>
          <cell r="BR128">
            <v>7645460.6436000001</v>
          </cell>
          <cell r="BS128">
            <v>2281573.2196999998</v>
          </cell>
          <cell r="BT128">
            <v>190131.10159999999</v>
          </cell>
          <cell r="BU128">
            <v>10627.9809</v>
          </cell>
          <cell r="BV128">
            <v>10627.9809</v>
          </cell>
          <cell r="BW128">
            <v>15148.6793</v>
          </cell>
          <cell r="BX128">
            <v>4520.6984000000002</v>
          </cell>
          <cell r="BY128">
            <v>376.72489999999999</v>
          </cell>
          <cell r="BZ128">
            <v>1</v>
          </cell>
          <cell r="CA128">
            <v>12140717.629799999</v>
          </cell>
          <cell r="CB128">
            <v>12140717.629799999</v>
          </cell>
          <cell r="CC128">
            <v>14270460.363500001</v>
          </cell>
          <cell r="CD128">
            <v>2129742.7337000002</v>
          </cell>
          <cell r="CE128">
            <v>177478.56109999999</v>
          </cell>
          <cell r="CF128">
            <v>12580.0476</v>
          </cell>
          <cell r="CG128">
            <v>12580.0476</v>
          </cell>
          <cell r="CH128">
            <v>14808.238300000001</v>
          </cell>
          <cell r="CI128">
            <v>2228.1907000000001</v>
          </cell>
          <cell r="CJ128">
            <v>185.68260000000001</v>
          </cell>
          <cell r="CK128">
            <v>1</v>
          </cell>
          <cell r="CL128">
            <v>4418618.9678999996</v>
          </cell>
          <cell r="CM128">
            <v>4418618.9678999996</v>
          </cell>
          <cell r="CN128">
            <v>6298114.3575999998</v>
          </cell>
          <cell r="CO128">
            <v>1879495.3896999999</v>
          </cell>
          <cell r="CP128">
            <v>156624.6158</v>
          </cell>
          <cell r="CQ128">
            <v>37818.587699999996</v>
          </cell>
          <cell r="CR128">
            <v>37818.587699999996</v>
          </cell>
          <cell r="CS128">
            <v>53905.029900000001</v>
          </cell>
          <cell r="CT128">
            <v>16086.4422</v>
          </cell>
          <cell r="CU128">
            <v>1340.5369000000001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196479.35999999999</v>
          </cell>
          <cell r="DT128">
            <v>196479.35999999999</v>
          </cell>
          <cell r="DU128">
            <v>16373.28</v>
          </cell>
          <cell r="DV128">
            <v>0</v>
          </cell>
          <cell r="DW128">
            <v>0</v>
          </cell>
          <cell r="DX128">
            <v>853795.08</v>
          </cell>
          <cell r="DY128">
            <v>853795.08</v>
          </cell>
          <cell r="DZ128">
            <v>71149.59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46951025.667800002</v>
          </cell>
          <cell r="EG128">
            <v>46951025.667800002</v>
          </cell>
          <cell r="EH128">
            <v>57339880.902199998</v>
          </cell>
          <cell r="EI128">
            <v>10388855.2344</v>
          </cell>
          <cell r="EJ128">
            <v>865737.9362</v>
          </cell>
          <cell r="EK128">
            <v>46951025.667800002</v>
          </cell>
          <cell r="EL128">
            <v>46951025.667800002</v>
          </cell>
          <cell r="EM128">
            <v>58390155.342200004</v>
          </cell>
          <cell r="EN128">
            <v>11439129.6744</v>
          </cell>
          <cell r="EO128">
            <v>953260.80619999999</v>
          </cell>
          <cell r="EP128">
            <v>3961408.4400000009</v>
          </cell>
          <cell r="EQ128">
            <v>12301.200000000003</v>
          </cell>
          <cell r="ER128">
            <v>100458.71999999999</v>
          </cell>
          <cell r="ES128">
            <v>1040.1600000000003</v>
          </cell>
          <cell r="ET128">
            <v>2129742.7200000002</v>
          </cell>
          <cell r="EU128">
            <v>2228.1600000000003</v>
          </cell>
          <cell r="EV128">
            <v>1879495.4400000004</v>
          </cell>
          <cell r="EW128">
            <v>16086.480000000003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10388855.160000002</v>
          </cell>
        </row>
        <row r="129">
          <cell r="A129" t="str">
            <v>500050_2012</v>
          </cell>
          <cell r="B129" t="str">
            <v>500050</v>
          </cell>
          <cell r="C129" t="str">
            <v>Yes</v>
          </cell>
          <cell r="D129" t="str">
            <v>PPS</v>
          </cell>
          <cell r="E129" t="str">
            <v>5</v>
          </cell>
          <cell r="F129">
            <v>2012</v>
          </cell>
          <cell r="G129">
            <v>1</v>
          </cell>
          <cell r="H129">
            <v>1</v>
          </cell>
          <cell r="I129">
            <v>1</v>
          </cell>
          <cell r="J129">
            <v>1</v>
          </cell>
          <cell r="K129">
            <v>0</v>
          </cell>
          <cell r="L129">
            <v>0</v>
          </cell>
          <cell r="M129">
            <v>2042801.96</v>
          </cell>
          <cell r="N129">
            <v>101547.72</v>
          </cell>
          <cell r="O129">
            <v>6083.76</v>
          </cell>
          <cell r="P129">
            <v>514.32000000000005</v>
          </cell>
          <cell r="Q129">
            <v>0</v>
          </cell>
          <cell r="R129">
            <v>1056570.2</v>
          </cell>
          <cell r="S129">
            <v>21562.68</v>
          </cell>
          <cell r="T129">
            <v>1101.96</v>
          </cell>
          <cell r="U129">
            <v>22.44</v>
          </cell>
          <cell r="V129">
            <v>1057672.1599999999</v>
          </cell>
          <cell r="W129">
            <v>21585.119999999999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1836218.28</v>
          </cell>
          <cell r="AF129">
            <v>3638.28</v>
          </cell>
          <cell r="AG129">
            <v>1836218.28</v>
          </cell>
          <cell r="AH129">
            <v>3638.28</v>
          </cell>
          <cell r="AI129">
            <v>207469.92</v>
          </cell>
          <cell r="AJ129">
            <v>897770.4</v>
          </cell>
          <cell r="AK129">
            <v>2150947.7599999998</v>
          </cell>
          <cell r="AL129">
            <v>1512624.36</v>
          </cell>
          <cell r="AM129">
            <v>12946.44</v>
          </cell>
          <cell r="AN129">
            <v>1525570.8</v>
          </cell>
          <cell r="AO129">
            <v>30869.88</v>
          </cell>
          <cell r="AP129">
            <v>264.24</v>
          </cell>
          <cell r="AQ129">
            <v>31134.12</v>
          </cell>
          <cell r="AR129">
            <v>1839856.56</v>
          </cell>
          <cell r="AS129">
            <v>0</v>
          </cell>
          <cell r="AT129">
            <v>1.056</v>
          </cell>
          <cell r="AU129">
            <v>24131574.469999999</v>
          </cell>
          <cell r="AV129">
            <v>25482942.640299998</v>
          </cell>
          <cell r="AW129">
            <v>27490565.752300002</v>
          </cell>
          <cell r="AX129">
            <v>2007623.112</v>
          </cell>
          <cell r="AY129">
            <v>167301.92600000001</v>
          </cell>
          <cell r="AZ129">
            <v>759876.98</v>
          </cell>
          <cell r="BA129">
            <v>802430.09089999995</v>
          </cell>
          <cell r="BB129">
            <v>903977.77540000004</v>
          </cell>
          <cell r="BC129">
            <v>101547.6845</v>
          </cell>
          <cell r="BD129">
            <v>8462.3070000000007</v>
          </cell>
          <cell r="BE129">
            <v>69451.12</v>
          </cell>
          <cell r="BF129">
            <v>73340.382700000002</v>
          </cell>
          <cell r="BG129">
            <v>79424.062099999996</v>
          </cell>
          <cell r="BH129">
            <v>6083.6794</v>
          </cell>
          <cell r="BI129">
            <v>506.97329999999999</v>
          </cell>
          <cell r="BJ129">
            <v>5872.46</v>
          </cell>
          <cell r="BK129">
            <v>6201.3177999999998</v>
          </cell>
          <cell r="BL129">
            <v>6715.7269999999999</v>
          </cell>
          <cell r="BM129">
            <v>514.40930000000003</v>
          </cell>
          <cell r="BN129">
            <v>42.867400000000004</v>
          </cell>
          <cell r="BO129">
            <v>1.0515000000000001</v>
          </cell>
          <cell r="BP129">
            <v>5363887.4238999998</v>
          </cell>
          <cell r="BQ129">
            <v>5640127.6261999998</v>
          </cell>
          <cell r="BR129">
            <v>7476345.8700999999</v>
          </cell>
          <cell r="BS129">
            <v>1836218.2438999999</v>
          </cell>
          <cell r="BT129">
            <v>153018.18700000001</v>
          </cell>
          <cell r="BU129">
            <v>10627.9809</v>
          </cell>
          <cell r="BV129">
            <v>11175.321900000001</v>
          </cell>
          <cell r="BW129">
            <v>14813.5964</v>
          </cell>
          <cell r="BX129">
            <v>3638.2743999999998</v>
          </cell>
          <cell r="BY129">
            <v>303.18950000000001</v>
          </cell>
          <cell r="BZ129">
            <v>1.056</v>
          </cell>
          <cell r="CA129">
            <v>12140717.629799999</v>
          </cell>
          <cell r="CB129">
            <v>12820597.8171</v>
          </cell>
          <cell r="CC129">
            <v>13873681.4659</v>
          </cell>
          <cell r="CD129">
            <v>1053083.6488000001</v>
          </cell>
          <cell r="CE129">
            <v>87756.970700000005</v>
          </cell>
          <cell r="CF129">
            <v>12580.0476</v>
          </cell>
          <cell r="CG129">
            <v>13284.5303</v>
          </cell>
          <cell r="CH129">
            <v>14386.499400000001</v>
          </cell>
          <cell r="CI129">
            <v>1101.9692</v>
          </cell>
          <cell r="CJ129">
            <v>91.830799999999996</v>
          </cell>
          <cell r="CK129">
            <v>1.0515000000000001</v>
          </cell>
          <cell r="CL129">
            <v>4418618.9678999996</v>
          </cell>
          <cell r="CM129">
            <v>4646177.8447000002</v>
          </cell>
          <cell r="CN129">
            <v>6158802.2273000004</v>
          </cell>
          <cell r="CO129">
            <v>1512624.3825999999</v>
          </cell>
          <cell r="CP129">
            <v>126052.0319</v>
          </cell>
          <cell r="CQ129">
            <v>37818.587699999996</v>
          </cell>
          <cell r="CR129">
            <v>39766.245000000003</v>
          </cell>
          <cell r="CS129">
            <v>52712.6685</v>
          </cell>
          <cell r="CT129">
            <v>12946.423500000001</v>
          </cell>
          <cell r="CU129">
            <v>1078.8686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207469.92</v>
          </cell>
          <cell r="DT129">
            <v>207469.92</v>
          </cell>
          <cell r="DU129">
            <v>17289.16</v>
          </cell>
          <cell r="DV129">
            <v>0</v>
          </cell>
          <cell r="DW129">
            <v>0</v>
          </cell>
          <cell r="DX129">
            <v>897770.4</v>
          </cell>
          <cell r="DY129">
            <v>897770.4</v>
          </cell>
          <cell r="DZ129">
            <v>74814.2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46951025.667800002</v>
          </cell>
          <cell r="EG129">
            <v>49536043.8169</v>
          </cell>
          <cell r="EH129">
            <v>56071425.644299999</v>
          </cell>
          <cell r="EI129">
            <v>6535381.8274999997</v>
          </cell>
          <cell r="EJ129">
            <v>544615.15229999996</v>
          </cell>
          <cell r="EK129">
            <v>46951025.667800002</v>
          </cell>
          <cell r="EL129">
            <v>49536043.8169</v>
          </cell>
          <cell r="EM129">
            <v>57176665.964299999</v>
          </cell>
          <cell r="EN129">
            <v>7640622.1475</v>
          </cell>
          <cell r="EO129">
            <v>636718.51229999994</v>
          </cell>
          <cell r="EP129">
            <v>2042801.9599999997</v>
          </cell>
          <cell r="EQ129">
            <v>6083.7599999999984</v>
          </cell>
          <cell r="ER129">
            <v>101547.71999999999</v>
          </cell>
          <cell r="ES129">
            <v>514.32000000000005</v>
          </cell>
          <cell r="ET129">
            <v>1056570.2</v>
          </cell>
          <cell r="EU129">
            <v>1101.9600000000003</v>
          </cell>
          <cell r="EV129">
            <v>1512624.36</v>
          </cell>
          <cell r="EW129">
            <v>12946.439999999995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6574047.2799999993</v>
          </cell>
        </row>
        <row r="130">
          <cell r="A130" t="str">
            <v>500050_2013</v>
          </cell>
          <cell r="B130" t="str">
            <v>500050</v>
          </cell>
          <cell r="C130" t="str">
            <v>Yes</v>
          </cell>
          <cell r="D130" t="str">
            <v>PPS</v>
          </cell>
          <cell r="E130" t="str">
            <v>5</v>
          </cell>
          <cell r="F130">
            <v>2013</v>
          </cell>
          <cell r="G130">
            <v>1</v>
          </cell>
          <cell r="H130">
            <v>1</v>
          </cell>
          <cell r="I130">
            <v>1</v>
          </cell>
          <cell r="J130">
            <v>1</v>
          </cell>
          <cell r="K130">
            <v>0</v>
          </cell>
          <cell r="L130">
            <v>0</v>
          </cell>
          <cell r="M130">
            <v>2522142.48</v>
          </cell>
          <cell r="N130">
            <v>116736</v>
          </cell>
          <cell r="O130">
            <v>7263.24</v>
          </cell>
          <cell r="P130">
            <v>614.16</v>
          </cell>
          <cell r="Q130">
            <v>0</v>
          </cell>
          <cell r="R130">
            <v>1269664.44</v>
          </cell>
          <cell r="S130">
            <v>25911.48</v>
          </cell>
          <cell r="T130">
            <v>1315.68</v>
          </cell>
          <cell r="U130">
            <v>26.88</v>
          </cell>
          <cell r="V130">
            <v>1270980.1200000001</v>
          </cell>
          <cell r="W130">
            <v>25938.36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1930866.96</v>
          </cell>
          <cell r="AF130">
            <v>3825.84</v>
          </cell>
          <cell r="AG130">
            <v>1930866.96</v>
          </cell>
          <cell r="AH130">
            <v>3825.84</v>
          </cell>
          <cell r="AI130">
            <v>219094.92</v>
          </cell>
          <cell r="AJ130">
            <v>944050.8</v>
          </cell>
          <cell r="AK130">
            <v>2646755.88</v>
          </cell>
          <cell r="AL130">
            <v>1590593.28</v>
          </cell>
          <cell r="AM130">
            <v>13613.76</v>
          </cell>
          <cell r="AN130">
            <v>1604207.04</v>
          </cell>
          <cell r="AO130">
            <v>32461.08</v>
          </cell>
          <cell r="AP130">
            <v>277.8</v>
          </cell>
          <cell r="AQ130">
            <v>32738.880000000001</v>
          </cell>
          <cell r="AR130">
            <v>1934692.8</v>
          </cell>
          <cell r="AS130">
            <v>0</v>
          </cell>
          <cell r="AT130">
            <v>1.1151</v>
          </cell>
          <cell r="AU130">
            <v>24131574.469999999</v>
          </cell>
          <cell r="AV130">
            <v>26909118.691500001</v>
          </cell>
          <cell r="AW130">
            <v>29431261.182599999</v>
          </cell>
          <cell r="AX130">
            <v>2522142.4911000002</v>
          </cell>
          <cell r="AY130">
            <v>210178.54089999999</v>
          </cell>
          <cell r="AZ130">
            <v>759876.98</v>
          </cell>
          <cell r="BA130">
            <v>847338.82039999997</v>
          </cell>
          <cell r="BB130">
            <v>964074.87040000001</v>
          </cell>
          <cell r="BC130">
            <v>116736.05</v>
          </cell>
          <cell r="BD130">
            <v>9728.0041999999994</v>
          </cell>
          <cell r="BE130">
            <v>69451.12</v>
          </cell>
          <cell r="BF130">
            <v>77444.943899999998</v>
          </cell>
          <cell r="BG130">
            <v>84708.114300000001</v>
          </cell>
          <cell r="BH130">
            <v>7263.1704</v>
          </cell>
          <cell r="BI130">
            <v>605.26419999999996</v>
          </cell>
          <cell r="BJ130">
            <v>5872.46</v>
          </cell>
          <cell r="BK130">
            <v>6548.3801000000003</v>
          </cell>
          <cell r="BL130">
            <v>7162.5214999999998</v>
          </cell>
          <cell r="BM130">
            <v>614.1413</v>
          </cell>
          <cell r="BN130">
            <v>51.178400000000003</v>
          </cell>
          <cell r="BO130">
            <v>1.1056999999999999</v>
          </cell>
          <cell r="BP130">
            <v>5363887.4238999998</v>
          </cell>
          <cell r="BQ130">
            <v>5930850.3245999999</v>
          </cell>
          <cell r="BR130">
            <v>7861717.1930999998</v>
          </cell>
          <cell r="BS130">
            <v>1930866.8685000001</v>
          </cell>
          <cell r="BT130">
            <v>160905.5724</v>
          </cell>
          <cell r="BU130">
            <v>10627.9809</v>
          </cell>
          <cell r="BV130">
            <v>11751.3585</v>
          </cell>
          <cell r="BW130">
            <v>15577.1693</v>
          </cell>
          <cell r="BX130">
            <v>3825.8108000000002</v>
          </cell>
          <cell r="BY130">
            <v>318.81760000000003</v>
          </cell>
          <cell r="BZ130">
            <v>1.1151</v>
          </cell>
          <cell r="CA130">
            <v>12140717.629799999</v>
          </cell>
          <cell r="CB130">
            <v>13538114.229</v>
          </cell>
          <cell r="CC130">
            <v>14807778.751499999</v>
          </cell>
          <cell r="CD130">
            <v>1269664.5225</v>
          </cell>
          <cell r="CE130">
            <v>105805.3769</v>
          </cell>
          <cell r="CF130">
            <v>12580.0476</v>
          </cell>
          <cell r="CG130">
            <v>14028.0111</v>
          </cell>
          <cell r="CH130">
            <v>15343.628000000001</v>
          </cell>
          <cell r="CI130">
            <v>1315.6169</v>
          </cell>
          <cell r="CJ130">
            <v>109.6347</v>
          </cell>
          <cell r="CK130">
            <v>1.1056999999999999</v>
          </cell>
          <cell r="CL130">
            <v>4418618.9678999996</v>
          </cell>
          <cell r="CM130">
            <v>4885666.9928000001</v>
          </cell>
          <cell r="CN130">
            <v>6476260.2213000003</v>
          </cell>
          <cell r="CO130">
            <v>1590593.2285</v>
          </cell>
          <cell r="CP130">
            <v>132549.4357</v>
          </cell>
          <cell r="CQ130">
            <v>37818.587699999996</v>
          </cell>
          <cell r="CR130">
            <v>41816.0124</v>
          </cell>
          <cell r="CS130">
            <v>55429.7647</v>
          </cell>
          <cell r="CT130">
            <v>13613.752200000001</v>
          </cell>
          <cell r="CU130">
            <v>1134.4793999999999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219094.92</v>
          </cell>
          <cell r="DT130">
            <v>219094.92</v>
          </cell>
          <cell r="DU130">
            <v>18257.91</v>
          </cell>
          <cell r="DV130">
            <v>0</v>
          </cell>
          <cell r="DW130">
            <v>0</v>
          </cell>
          <cell r="DX130">
            <v>944050.8</v>
          </cell>
          <cell r="DY130">
            <v>944050.8</v>
          </cell>
          <cell r="DZ130">
            <v>78670.899999999994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46951025.667800002</v>
          </cell>
          <cell r="EG130">
            <v>52262677.764300004</v>
          </cell>
          <cell r="EH130">
            <v>59719313.416599996</v>
          </cell>
          <cell r="EI130">
            <v>7456635.6523000002</v>
          </cell>
          <cell r="EJ130">
            <v>621386.30440000002</v>
          </cell>
          <cell r="EK130">
            <v>46951025.667800002</v>
          </cell>
          <cell r="EL130">
            <v>52262677.764300004</v>
          </cell>
          <cell r="EM130">
            <v>60882459.136600003</v>
          </cell>
          <cell r="EN130">
            <v>8619781.3723000009</v>
          </cell>
          <cell r="EO130">
            <v>718315.11439999996</v>
          </cell>
          <cell r="EP130">
            <v>2522142.48</v>
          </cell>
          <cell r="EQ130">
            <v>7263.2400000000016</v>
          </cell>
          <cell r="ER130">
            <v>116736</v>
          </cell>
          <cell r="ES130">
            <v>614.16</v>
          </cell>
          <cell r="ET130">
            <v>1269664.44</v>
          </cell>
          <cell r="EU130">
            <v>1315.6800000000003</v>
          </cell>
          <cell r="EV130">
            <v>1590593.2799999996</v>
          </cell>
          <cell r="EW130">
            <v>13613.759999999997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7456635.8399999999</v>
          </cell>
        </row>
        <row r="131">
          <cell r="A131" t="str">
            <v>500051_2011</v>
          </cell>
          <cell r="B131" t="str">
            <v>500051</v>
          </cell>
          <cell r="C131" t="str">
            <v>Yes</v>
          </cell>
          <cell r="D131" t="str">
            <v>PPS</v>
          </cell>
          <cell r="E131" t="str">
            <v>5</v>
          </cell>
          <cell r="F131">
            <v>2011</v>
          </cell>
          <cell r="G131">
            <v>1</v>
          </cell>
          <cell r="H131">
            <v>1</v>
          </cell>
          <cell r="I131">
            <v>1</v>
          </cell>
          <cell r="J131">
            <v>1</v>
          </cell>
          <cell r="K131">
            <v>0</v>
          </cell>
          <cell r="L131">
            <v>0</v>
          </cell>
          <cell r="M131">
            <v>735787.2</v>
          </cell>
          <cell r="N131">
            <v>49418.04</v>
          </cell>
          <cell r="O131">
            <v>523.20000000000005</v>
          </cell>
          <cell r="P131">
            <v>105.24</v>
          </cell>
          <cell r="Q131">
            <v>0</v>
          </cell>
          <cell r="R131">
            <v>492767.76</v>
          </cell>
          <cell r="S131">
            <v>10056.48</v>
          </cell>
          <cell r="T131">
            <v>0</v>
          </cell>
          <cell r="U131">
            <v>0</v>
          </cell>
          <cell r="V131">
            <v>492767.76</v>
          </cell>
          <cell r="W131">
            <v>10056.48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485076.12</v>
          </cell>
          <cell r="AF131">
            <v>653.4</v>
          </cell>
          <cell r="AG131">
            <v>485076.12</v>
          </cell>
          <cell r="AH131">
            <v>653.4</v>
          </cell>
          <cell r="AI131">
            <v>53752.32</v>
          </cell>
          <cell r="AJ131">
            <v>278727.12</v>
          </cell>
          <cell r="AK131">
            <v>785833.68</v>
          </cell>
          <cell r="AL131">
            <v>427120.32</v>
          </cell>
          <cell r="AM131">
            <v>5189.76</v>
          </cell>
          <cell r="AN131">
            <v>432310.08</v>
          </cell>
          <cell r="AO131">
            <v>8716.7999999999993</v>
          </cell>
          <cell r="AP131">
            <v>105.96</v>
          </cell>
          <cell r="AQ131">
            <v>8822.76</v>
          </cell>
          <cell r="AR131">
            <v>485729.52</v>
          </cell>
          <cell r="AS131">
            <v>0</v>
          </cell>
          <cell r="AT131">
            <v>1</v>
          </cell>
          <cell r="AU131">
            <v>4426151.17</v>
          </cell>
          <cell r="AV131">
            <v>4426151.17</v>
          </cell>
          <cell r="AW131">
            <v>5161938.43</v>
          </cell>
          <cell r="AX131">
            <v>735787.26</v>
          </cell>
          <cell r="AY131">
            <v>61315.605000000003</v>
          </cell>
          <cell r="AZ131">
            <v>376824.45</v>
          </cell>
          <cell r="BA131">
            <v>376824.45</v>
          </cell>
          <cell r="BB131">
            <v>426242.45</v>
          </cell>
          <cell r="BC131">
            <v>49418</v>
          </cell>
          <cell r="BD131">
            <v>4118.1666999999998</v>
          </cell>
          <cell r="BE131">
            <v>2954.2</v>
          </cell>
          <cell r="BF131">
            <v>2954.2</v>
          </cell>
          <cell r="BG131">
            <v>3477.45</v>
          </cell>
          <cell r="BH131">
            <v>523.25</v>
          </cell>
          <cell r="BI131">
            <v>43.604199999999999</v>
          </cell>
          <cell r="BJ131">
            <v>810</v>
          </cell>
          <cell r="BK131">
            <v>810</v>
          </cell>
          <cell r="BL131">
            <v>915.3</v>
          </cell>
          <cell r="BM131">
            <v>105.3</v>
          </cell>
          <cell r="BN131">
            <v>8.7750000000000004</v>
          </cell>
          <cell r="BO131">
            <v>1</v>
          </cell>
          <cell r="BP131">
            <v>1140394.747</v>
          </cell>
          <cell r="BQ131">
            <v>1140394.747</v>
          </cell>
          <cell r="BR131">
            <v>1625470.8640000001</v>
          </cell>
          <cell r="BS131">
            <v>485076.11700000003</v>
          </cell>
          <cell r="BT131">
            <v>40423.0098</v>
          </cell>
          <cell r="BU131">
            <v>1536.1367</v>
          </cell>
          <cell r="BV131">
            <v>1536.1367</v>
          </cell>
          <cell r="BW131">
            <v>2189.5450000000001</v>
          </cell>
          <cell r="BX131">
            <v>653.40830000000005</v>
          </cell>
          <cell r="BY131">
            <v>54.450699999999998</v>
          </cell>
          <cell r="BZ131">
            <v>1</v>
          </cell>
          <cell r="CA131">
            <v>2782096.4745999998</v>
          </cell>
          <cell r="CB131">
            <v>2782096.4745999998</v>
          </cell>
          <cell r="CC131">
            <v>3274864.1872999999</v>
          </cell>
          <cell r="CD131">
            <v>492767.71269999997</v>
          </cell>
          <cell r="CE131">
            <v>41063.9761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1</v>
          </cell>
          <cell r="CL131">
            <v>1004142.8987</v>
          </cell>
          <cell r="CM131">
            <v>1004142.8987</v>
          </cell>
          <cell r="CN131">
            <v>1431263.2180999999</v>
          </cell>
          <cell r="CO131">
            <v>427120.31939999998</v>
          </cell>
          <cell r="CP131">
            <v>35593.359900000003</v>
          </cell>
          <cell r="CQ131">
            <v>12200.953799999999</v>
          </cell>
          <cell r="CR131">
            <v>12200.953799999999</v>
          </cell>
          <cell r="CS131">
            <v>17390.7297</v>
          </cell>
          <cell r="CT131">
            <v>5189.7758999999996</v>
          </cell>
          <cell r="CU131">
            <v>432.48129999999998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53752.32</v>
          </cell>
          <cell r="DT131">
            <v>53752.32</v>
          </cell>
          <cell r="DU131">
            <v>4479.3599999999997</v>
          </cell>
          <cell r="DV131">
            <v>0</v>
          </cell>
          <cell r="DW131">
            <v>0</v>
          </cell>
          <cell r="DX131">
            <v>278727.12</v>
          </cell>
          <cell r="DY131">
            <v>278727.12</v>
          </cell>
          <cell r="DZ131">
            <v>23227.26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9747111.0307999998</v>
          </cell>
          <cell r="EG131">
            <v>9747111.0307999998</v>
          </cell>
          <cell r="EH131">
            <v>11943752.1741</v>
          </cell>
          <cell r="EI131">
            <v>2196641.1433000001</v>
          </cell>
          <cell r="EJ131">
            <v>183053.42860000001</v>
          </cell>
          <cell r="EK131">
            <v>9747111.0307999998</v>
          </cell>
          <cell r="EL131">
            <v>9747111.0307999998</v>
          </cell>
          <cell r="EM131">
            <v>12276231.6141</v>
          </cell>
          <cell r="EN131">
            <v>2529120.5833000001</v>
          </cell>
          <cell r="EO131">
            <v>210760.04860000001</v>
          </cell>
          <cell r="EP131">
            <v>735787.19999999984</v>
          </cell>
          <cell r="EQ131">
            <v>523.20000000000016</v>
          </cell>
          <cell r="ER131">
            <v>49418.039999999986</v>
          </cell>
          <cell r="ES131">
            <v>105.23999999999997</v>
          </cell>
          <cell r="ET131">
            <v>492767.75999999995</v>
          </cell>
          <cell r="EU131">
            <v>0</v>
          </cell>
          <cell r="EV131">
            <v>427120.31999999989</v>
          </cell>
          <cell r="EW131">
            <v>5189.76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2196641.0399999996</v>
          </cell>
        </row>
        <row r="132">
          <cell r="A132" t="str">
            <v>500051_2012</v>
          </cell>
          <cell r="B132" t="str">
            <v>500051</v>
          </cell>
          <cell r="C132" t="str">
            <v>Yes</v>
          </cell>
          <cell r="D132" t="str">
            <v>PPS</v>
          </cell>
          <cell r="E132" t="str">
            <v>5</v>
          </cell>
          <cell r="F132">
            <v>2012</v>
          </cell>
          <cell r="G132">
            <v>1</v>
          </cell>
          <cell r="H132">
            <v>1</v>
          </cell>
          <cell r="I132">
            <v>1</v>
          </cell>
          <cell r="J132">
            <v>1</v>
          </cell>
          <cell r="K132">
            <v>0</v>
          </cell>
          <cell r="L132">
            <v>0</v>
          </cell>
          <cell r="M132">
            <v>371561.16</v>
          </cell>
          <cell r="N132">
            <v>51276.24</v>
          </cell>
          <cell r="O132">
            <v>258.72000000000003</v>
          </cell>
          <cell r="P132">
            <v>111.12</v>
          </cell>
          <cell r="Q132">
            <v>0</v>
          </cell>
          <cell r="R132">
            <v>243702.24</v>
          </cell>
          <cell r="S132">
            <v>4973.5200000000004</v>
          </cell>
          <cell r="T132">
            <v>0</v>
          </cell>
          <cell r="U132">
            <v>0</v>
          </cell>
          <cell r="V132">
            <v>243702.24</v>
          </cell>
          <cell r="W132">
            <v>4973.5200000000004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390391.08</v>
          </cell>
          <cell r="AF132">
            <v>525.96</v>
          </cell>
          <cell r="AG132">
            <v>390391.08</v>
          </cell>
          <cell r="AH132">
            <v>525.96</v>
          </cell>
          <cell r="AI132">
            <v>56759.040000000001</v>
          </cell>
          <cell r="AJ132">
            <v>293083.2</v>
          </cell>
          <cell r="AK132">
            <v>423207.24</v>
          </cell>
          <cell r="AL132">
            <v>343748.04</v>
          </cell>
          <cell r="AM132">
            <v>4176.84</v>
          </cell>
          <cell r="AN132">
            <v>347924.88</v>
          </cell>
          <cell r="AO132">
            <v>7015.32</v>
          </cell>
          <cell r="AP132">
            <v>85.2</v>
          </cell>
          <cell r="AQ132">
            <v>7100.52</v>
          </cell>
          <cell r="AR132">
            <v>390917.04</v>
          </cell>
          <cell r="AS132">
            <v>0</v>
          </cell>
          <cell r="AT132">
            <v>1.056</v>
          </cell>
          <cell r="AU132">
            <v>4426151.17</v>
          </cell>
          <cell r="AV132">
            <v>4674015.6354999999</v>
          </cell>
          <cell r="AW132">
            <v>5045576.8492999999</v>
          </cell>
          <cell r="AX132">
            <v>371561.21380000003</v>
          </cell>
          <cell r="AY132">
            <v>30963.434499999999</v>
          </cell>
          <cell r="AZ132">
            <v>376824.45</v>
          </cell>
          <cell r="BA132">
            <v>397926.61920000002</v>
          </cell>
          <cell r="BB132">
            <v>449202.83230000001</v>
          </cell>
          <cell r="BC132">
            <v>51276.213100000001</v>
          </cell>
          <cell r="BD132">
            <v>4273.0177999999996</v>
          </cell>
          <cell r="BE132">
            <v>2954.2</v>
          </cell>
          <cell r="BF132">
            <v>3119.6352000000002</v>
          </cell>
          <cell r="BG132">
            <v>3378.4186</v>
          </cell>
          <cell r="BH132">
            <v>258.78339999999997</v>
          </cell>
          <cell r="BI132">
            <v>21.565300000000001</v>
          </cell>
          <cell r="BJ132">
            <v>810</v>
          </cell>
          <cell r="BK132">
            <v>855.36</v>
          </cell>
          <cell r="BL132">
            <v>966.55679999999995</v>
          </cell>
          <cell r="BM132">
            <v>111.1968</v>
          </cell>
          <cell r="BN132">
            <v>9.2664000000000009</v>
          </cell>
          <cell r="BO132">
            <v>1.0515000000000001</v>
          </cell>
          <cell r="BP132">
            <v>1140394.747</v>
          </cell>
          <cell r="BQ132">
            <v>1199125.0765</v>
          </cell>
          <cell r="BR132">
            <v>1589516.1640999999</v>
          </cell>
          <cell r="BS132">
            <v>390391.08760000003</v>
          </cell>
          <cell r="BT132">
            <v>32532.5906</v>
          </cell>
          <cell r="BU132">
            <v>1536.1367</v>
          </cell>
          <cell r="BV132">
            <v>1615.2476999999999</v>
          </cell>
          <cell r="BW132">
            <v>2141.1131</v>
          </cell>
          <cell r="BX132">
            <v>525.86530000000005</v>
          </cell>
          <cell r="BY132">
            <v>43.822099999999999</v>
          </cell>
          <cell r="BZ132">
            <v>1.056</v>
          </cell>
          <cell r="CA132">
            <v>2782096.4745999998</v>
          </cell>
          <cell r="CB132">
            <v>2937893.8772</v>
          </cell>
          <cell r="CC132">
            <v>3181596.057</v>
          </cell>
          <cell r="CD132">
            <v>243702.17980000001</v>
          </cell>
          <cell r="CE132">
            <v>20308.514999999999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1.0515000000000001</v>
          </cell>
          <cell r="CL132">
            <v>1004142.8987</v>
          </cell>
          <cell r="CM132">
            <v>1055856.2579999999</v>
          </cell>
          <cell r="CN132">
            <v>1399604.31</v>
          </cell>
          <cell r="CO132">
            <v>343748.05200000003</v>
          </cell>
          <cell r="CP132">
            <v>28645.670999999998</v>
          </cell>
          <cell r="CQ132">
            <v>12200.953799999999</v>
          </cell>
          <cell r="CR132">
            <v>12829.302900000001</v>
          </cell>
          <cell r="CS132">
            <v>17006.0527</v>
          </cell>
          <cell r="CT132">
            <v>4176.7497999999996</v>
          </cell>
          <cell r="CU132">
            <v>348.0625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56759.040000000001</v>
          </cell>
          <cell r="DT132">
            <v>56759.040000000001</v>
          </cell>
          <cell r="DU132">
            <v>4729.92</v>
          </cell>
          <cell r="DV132">
            <v>0</v>
          </cell>
          <cell r="DW132">
            <v>0</v>
          </cell>
          <cell r="DX132">
            <v>293083.2</v>
          </cell>
          <cell r="DY132">
            <v>293083.2</v>
          </cell>
          <cell r="DZ132">
            <v>24423.599999999999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9747111.0307999998</v>
          </cell>
          <cell r="EG132">
            <v>10283237.0122</v>
          </cell>
          <cell r="EH132">
            <v>11688988.3539</v>
          </cell>
          <cell r="EI132">
            <v>1405751.3417</v>
          </cell>
          <cell r="EJ132">
            <v>117145.9451</v>
          </cell>
          <cell r="EK132">
            <v>9747111.0307999998</v>
          </cell>
          <cell r="EL132">
            <v>10283237.0122</v>
          </cell>
          <cell r="EM132">
            <v>12038830.593900001</v>
          </cell>
          <cell r="EN132">
            <v>1755593.5817</v>
          </cell>
          <cell r="EO132">
            <v>146299.4651</v>
          </cell>
          <cell r="EP132">
            <v>371561.16</v>
          </cell>
          <cell r="EQ132">
            <v>258.71999999999997</v>
          </cell>
          <cell r="ER132">
            <v>51276.24000000002</v>
          </cell>
          <cell r="ES132">
            <v>111.12000000000002</v>
          </cell>
          <cell r="ET132">
            <v>243702.23999999996</v>
          </cell>
          <cell r="EU132">
            <v>0</v>
          </cell>
          <cell r="EV132">
            <v>343748.03999999986</v>
          </cell>
          <cell r="EW132">
            <v>4176.8400000000011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1405751.4</v>
          </cell>
        </row>
        <row r="133">
          <cell r="A133" t="str">
            <v>500051_2013</v>
          </cell>
          <cell r="B133" t="str">
            <v>500051</v>
          </cell>
          <cell r="C133" t="str">
            <v>Yes</v>
          </cell>
          <cell r="D133" t="str">
            <v>PPS</v>
          </cell>
          <cell r="E133" t="str">
            <v>5</v>
          </cell>
          <cell r="F133">
            <v>2013</v>
          </cell>
          <cell r="G133">
            <v>1</v>
          </cell>
          <cell r="H133">
            <v>1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461112.81</v>
          </cell>
          <cell r="N133">
            <v>58889.4</v>
          </cell>
          <cell r="O133">
            <v>309</v>
          </cell>
          <cell r="P133">
            <v>127.68</v>
          </cell>
          <cell r="Q133">
            <v>0</v>
          </cell>
          <cell r="R133">
            <v>290950.68</v>
          </cell>
          <cell r="S133">
            <v>5937.72</v>
          </cell>
          <cell r="T133">
            <v>0</v>
          </cell>
          <cell r="U133">
            <v>0</v>
          </cell>
          <cell r="V133">
            <v>290950.68</v>
          </cell>
          <cell r="W133">
            <v>5937.72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410514</v>
          </cell>
          <cell r="AF133">
            <v>553.08000000000004</v>
          </cell>
          <cell r="AG133">
            <v>410514</v>
          </cell>
          <cell r="AH133">
            <v>553.08000000000004</v>
          </cell>
          <cell r="AI133">
            <v>59939.4</v>
          </cell>
          <cell r="AJ133">
            <v>308191.8</v>
          </cell>
          <cell r="AK133">
            <v>520438.89</v>
          </cell>
          <cell r="AL133">
            <v>361466.64</v>
          </cell>
          <cell r="AM133">
            <v>4392.12</v>
          </cell>
          <cell r="AN133">
            <v>365858.76</v>
          </cell>
          <cell r="AO133">
            <v>7376.88</v>
          </cell>
          <cell r="AP133">
            <v>89.64</v>
          </cell>
          <cell r="AQ133">
            <v>7466.52</v>
          </cell>
          <cell r="AR133">
            <v>411067.08</v>
          </cell>
          <cell r="AS133">
            <v>0</v>
          </cell>
          <cell r="AT133">
            <v>1.1151</v>
          </cell>
          <cell r="AU133">
            <v>4426151.17</v>
          </cell>
          <cell r="AV133">
            <v>4935601.1697000004</v>
          </cell>
          <cell r="AW133">
            <v>5376948.0037000002</v>
          </cell>
          <cell r="AX133">
            <v>441346.83399999997</v>
          </cell>
          <cell r="AY133">
            <v>36778.902800000003</v>
          </cell>
          <cell r="AZ133">
            <v>376824.45</v>
          </cell>
          <cell r="BA133">
            <v>420196.94420000003</v>
          </cell>
          <cell r="BB133">
            <v>479086.34529999999</v>
          </cell>
          <cell r="BC133">
            <v>58889.401100000003</v>
          </cell>
          <cell r="BD133">
            <v>4907.4501</v>
          </cell>
          <cell r="BE133">
            <v>2954.2</v>
          </cell>
          <cell r="BF133">
            <v>3294.2284</v>
          </cell>
          <cell r="BG133">
            <v>3603.1779999999999</v>
          </cell>
          <cell r="BH133">
            <v>308.94959999999998</v>
          </cell>
          <cell r="BI133">
            <v>25.745799999999999</v>
          </cell>
          <cell r="BJ133">
            <v>810</v>
          </cell>
          <cell r="BK133">
            <v>903.23099999999999</v>
          </cell>
          <cell r="BL133">
            <v>1030.8542</v>
          </cell>
          <cell r="BM133">
            <v>127.6232</v>
          </cell>
          <cell r="BN133">
            <v>10.635300000000001</v>
          </cell>
          <cell r="BO133">
            <v>1.1056999999999999</v>
          </cell>
          <cell r="BP133">
            <v>1140394.747</v>
          </cell>
          <cell r="BQ133">
            <v>1260934.4717999999</v>
          </cell>
          <cell r="BR133">
            <v>1671448.4286</v>
          </cell>
          <cell r="BS133">
            <v>410513.95679999999</v>
          </cell>
          <cell r="BT133">
            <v>34209.496400000004</v>
          </cell>
          <cell r="BU133">
            <v>1536.1367</v>
          </cell>
          <cell r="BV133">
            <v>1698.5063</v>
          </cell>
          <cell r="BW133">
            <v>2251.4776000000002</v>
          </cell>
          <cell r="BX133">
            <v>552.97130000000004</v>
          </cell>
          <cell r="BY133">
            <v>46.0809</v>
          </cell>
          <cell r="BZ133">
            <v>1.1151</v>
          </cell>
          <cell r="CA133">
            <v>2782096.4745999998</v>
          </cell>
          <cell r="CB133">
            <v>3102315.7788</v>
          </cell>
          <cell r="CC133">
            <v>3393266.4778</v>
          </cell>
          <cell r="CD133">
            <v>290950.69900000002</v>
          </cell>
          <cell r="CE133">
            <v>24245.891599999999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1.1056999999999999</v>
          </cell>
          <cell r="CL133">
            <v>1004142.8987</v>
          </cell>
          <cell r="CM133">
            <v>1110280.8030999999</v>
          </cell>
          <cell r="CN133">
            <v>1471747.4898000001</v>
          </cell>
          <cell r="CO133">
            <v>361466.68670000002</v>
          </cell>
          <cell r="CP133">
            <v>30122.223900000001</v>
          </cell>
          <cell r="CQ133">
            <v>12200.953799999999</v>
          </cell>
          <cell r="CR133">
            <v>13490.5946</v>
          </cell>
          <cell r="CS133">
            <v>17882.636699999999</v>
          </cell>
          <cell r="CT133">
            <v>4392.0420999999997</v>
          </cell>
          <cell r="CU133">
            <v>366.00349999999997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59939.4</v>
          </cell>
          <cell r="DT133">
            <v>59939.4</v>
          </cell>
          <cell r="DU133">
            <v>4994.95</v>
          </cell>
          <cell r="DV133">
            <v>0</v>
          </cell>
          <cell r="DW133">
            <v>0</v>
          </cell>
          <cell r="DX133">
            <v>308191.8</v>
          </cell>
          <cell r="DY133">
            <v>308191.8</v>
          </cell>
          <cell r="DZ133">
            <v>25682.65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9747111.0307999998</v>
          </cell>
          <cell r="EG133">
            <v>10848715.7279</v>
          </cell>
          <cell r="EH133">
            <v>12417264.891799999</v>
          </cell>
          <cell r="EI133">
            <v>1568549.1639</v>
          </cell>
          <cell r="EJ133">
            <v>130712.43030000001</v>
          </cell>
          <cell r="EK133">
            <v>9747111.0307999998</v>
          </cell>
          <cell r="EL133">
            <v>10848715.7279</v>
          </cell>
          <cell r="EM133">
            <v>12785396.091800001</v>
          </cell>
          <cell r="EN133">
            <v>1936680.3639</v>
          </cell>
          <cell r="EO133">
            <v>161390.03030000001</v>
          </cell>
          <cell r="EP133">
            <v>461112.81</v>
          </cell>
          <cell r="EQ133">
            <v>309</v>
          </cell>
          <cell r="ER133">
            <v>58889.399999999987</v>
          </cell>
          <cell r="ES133">
            <v>127.68</v>
          </cell>
          <cell r="ET133">
            <v>290950.68000000005</v>
          </cell>
          <cell r="EU133">
            <v>0</v>
          </cell>
          <cell r="EV133">
            <v>361466.6399999999</v>
          </cell>
          <cell r="EW133">
            <v>4392.1200000000008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1588315.41</v>
          </cell>
        </row>
        <row r="134">
          <cell r="A134" t="str">
            <v>500053_2011</v>
          </cell>
          <cell r="B134" t="str">
            <v>500053</v>
          </cell>
          <cell r="C134" t="str">
            <v>No</v>
          </cell>
          <cell r="D134" t="str">
            <v>CPE</v>
          </cell>
          <cell r="E134" t="str">
            <v>3</v>
          </cell>
          <cell r="F134">
            <v>2011</v>
          </cell>
          <cell r="G134">
            <v>1</v>
          </cell>
          <cell r="H134">
            <v>1</v>
          </cell>
          <cell r="I134">
            <v>1</v>
          </cell>
          <cell r="J134">
            <v>1</v>
          </cell>
          <cell r="K134">
            <v>0</v>
          </cell>
          <cell r="L134">
            <v>0</v>
          </cell>
          <cell r="M134">
            <v>221906.88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208553.04</v>
          </cell>
          <cell r="S134">
            <v>4256.16</v>
          </cell>
          <cell r="T134">
            <v>726.48</v>
          </cell>
          <cell r="U134">
            <v>14.88</v>
          </cell>
          <cell r="V134">
            <v>209279.52</v>
          </cell>
          <cell r="W134">
            <v>4271.04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95891.520000000004</v>
          </cell>
          <cell r="AF134">
            <v>329.4</v>
          </cell>
          <cell r="AG134">
            <v>95891.520000000004</v>
          </cell>
          <cell r="AH134">
            <v>329.4</v>
          </cell>
          <cell r="AI134">
            <v>0</v>
          </cell>
          <cell r="AJ134">
            <v>0</v>
          </cell>
          <cell r="AK134">
            <v>221906.88</v>
          </cell>
          <cell r="AL134">
            <v>222549.36</v>
          </cell>
          <cell r="AM134">
            <v>4174.8</v>
          </cell>
          <cell r="AN134">
            <v>226724.16</v>
          </cell>
          <cell r="AO134">
            <v>4541.88</v>
          </cell>
          <cell r="AP134">
            <v>85.2</v>
          </cell>
          <cell r="AQ134">
            <v>4627.08</v>
          </cell>
          <cell r="AR134">
            <v>96220.92</v>
          </cell>
          <cell r="AS134">
            <v>218132.64</v>
          </cell>
          <cell r="AT134">
            <v>1</v>
          </cell>
          <cell r="AU134">
            <v>5323257.67</v>
          </cell>
          <cell r="AV134">
            <v>5323257.67</v>
          </cell>
          <cell r="AW134">
            <v>5545164.4900000002</v>
          </cell>
          <cell r="AX134">
            <v>221906.82</v>
          </cell>
          <cell r="AY134">
            <v>18492.235000000001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1</v>
          </cell>
          <cell r="BP134">
            <v>2299552.1208000001</v>
          </cell>
          <cell r="BQ134">
            <v>2299552.1208000001</v>
          </cell>
          <cell r="BR134">
            <v>2395443.6436000001</v>
          </cell>
          <cell r="BS134">
            <v>95891.522800000006</v>
          </cell>
          <cell r="BT134">
            <v>7990.9602000000004</v>
          </cell>
          <cell r="BU134">
            <v>7900.0352999999996</v>
          </cell>
          <cell r="BV134">
            <v>7900.0352999999996</v>
          </cell>
          <cell r="BW134">
            <v>8229.4680000000008</v>
          </cell>
          <cell r="BX134">
            <v>329.43270000000001</v>
          </cell>
          <cell r="BY134">
            <v>27.4527</v>
          </cell>
          <cell r="BZ134">
            <v>1</v>
          </cell>
          <cell r="CA134">
            <v>5001252.7280000001</v>
          </cell>
          <cell r="CB134">
            <v>5001252.7280000001</v>
          </cell>
          <cell r="CC134">
            <v>5209805.8081999999</v>
          </cell>
          <cell r="CD134">
            <v>208553.0802</v>
          </cell>
          <cell r="CE134">
            <v>17379.423299999999</v>
          </cell>
          <cell r="CF134">
            <v>17421.484799999998</v>
          </cell>
          <cell r="CG134">
            <v>17421.484799999998</v>
          </cell>
          <cell r="CH134">
            <v>18147.960599999999</v>
          </cell>
          <cell r="CI134">
            <v>726.47580000000005</v>
          </cell>
          <cell r="CJ134">
            <v>60.539700000000003</v>
          </cell>
          <cell r="CK134">
            <v>1</v>
          </cell>
          <cell r="CL134">
            <v>5336907.8185000001</v>
          </cell>
          <cell r="CM134">
            <v>5336907.8185000001</v>
          </cell>
          <cell r="CN134">
            <v>5559457.2237</v>
          </cell>
          <cell r="CO134">
            <v>222549.40520000001</v>
          </cell>
          <cell r="CP134">
            <v>18545.783800000001</v>
          </cell>
          <cell r="CQ134">
            <v>100113.8214</v>
          </cell>
          <cell r="CR134">
            <v>100113.8214</v>
          </cell>
          <cell r="CS134">
            <v>104288.5742</v>
          </cell>
          <cell r="CT134">
            <v>4174.7528000000002</v>
          </cell>
          <cell r="CU134">
            <v>347.89609999999999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218132.64</v>
          </cell>
          <cell r="ED134">
            <v>218132.64</v>
          </cell>
          <cell r="EE134">
            <v>18177.72</v>
          </cell>
          <cell r="EF134">
            <v>18086405.678800002</v>
          </cell>
          <cell r="EG134">
            <v>18086405.678800002</v>
          </cell>
          <cell r="EH134">
            <v>18840537.168299999</v>
          </cell>
          <cell r="EI134">
            <v>754131.48950000003</v>
          </cell>
          <cell r="EJ134">
            <v>62844.290800000002</v>
          </cell>
          <cell r="EK134">
            <v>18086405.678800002</v>
          </cell>
          <cell r="EL134">
            <v>18086405.678800002</v>
          </cell>
          <cell r="EM134">
            <v>19058669.8083</v>
          </cell>
          <cell r="EN134">
            <v>972264.12950000004</v>
          </cell>
          <cell r="EO134">
            <v>81022.010800000004</v>
          </cell>
          <cell r="EP134">
            <v>221906.87999999998</v>
          </cell>
          <cell r="EQ134">
            <v>0</v>
          </cell>
          <cell r="ER134">
            <v>0</v>
          </cell>
          <cell r="ES134">
            <v>0</v>
          </cell>
          <cell r="ET134">
            <v>208553.03999999992</v>
          </cell>
          <cell r="EU134">
            <v>726.4799999999999</v>
          </cell>
          <cell r="EV134">
            <v>222549.36</v>
          </cell>
          <cell r="EW134">
            <v>4174.8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218132.64000000004</v>
          </cell>
          <cell r="FC134">
            <v>754131.47999999986</v>
          </cell>
        </row>
        <row r="135">
          <cell r="A135" t="str">
            <v>500053_2012</v>
          </cell>
          <cell r="B135" t="str">
            <v>500053</v>
          </cell>
          <cell r="C135" t="str">
            <v>No</v>
          </cell>
          <cell r="D135" t="str">
            <v>CPE</v>
          </cell>
          <cell r="E135" t="str">
            <v>3</v>
          </cell>
          <cell r="F135">
            <v>2012</v>
          </cell>
          <cell r="G135">
            <v>1</v>
          </cell>
          <cell r="H135">
            <v>1</v>
          </cell>
          <cell r="I135">
            <v>1</v>
          </cell>
          <cell r="J135">
            <v>1</v>
          </cell>
          <cell r="K135">
            <v>0</v>
          </cell>
          <cell r="L135">
            <v>0</v>
          </cell>
          <cell r="M135">
            <v>234333.72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220232.04</v>
          </cell>
          <cell r="S135">
            <v>4494.4799999999996</v>
          </cell>
          <cell r="T135">
            <v>767.16</v>
          </cell>
          <cell r="U135">
            <v>15.6</v>
          </cell>
          <cell r="V135">
            <v>220999.2</v>
          </cell>
          <cell r="W135">
            <v>4510.08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100829.88</v>
          </cell>
          <cell r="AF135">
            <v>346.32</v>
          </cell>
          <cell r="AG135">
            <v>100829.88</v>
          </cell>
          <cell r="AH135">
            <v>346.32</v>
          </cell>
          <cell r="AI135">
            <v>0</v>
          </cell>
          <cell r="AJ135">
            <v>0</v>
          </cell>
          <cell r="AK135">
            <v>234333.72</v>
          </cell>
          <cell r="AL135">
            <v>234010.68</v>
          </cell>
          <cell r="AM135">
            <v>4389.84</v>
          </cell>
          <cell r="AN135">
            <v>238400.52</v>
          </cell>
          <cell r="AO135">
            <v>4775.76</v>
          </cell>
          <cell r="AP135">
            <v>89.64</v>
          </cell>
          <cell r="AQ135">
            <v>4865.3999999999996</v>
          </cell>
          <cell r="AR135">
            <v>101176.2</v>
          </cell>
          <cell r="AS135">
            <v>229699.92</v>
          </cell>
          <cell r="AT135">
            <v>1.056</v>
          </cell>
          <cell r="AU135">
            <v>5323257.67</v>
          </cell>
          <cell r="AV135">
            <v>5621360.0994999995</v>
          </cell>
          <cell r="AW135">
            <v>5855693.7013999997</v>
          </cell>
          <cell r="AX135">
            <v>234333.60190000001</v>
          </cell>
          <cell r="AY135">
            <v>19527.800200000001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1.0515000000000001</v>
          </cell>
          <cell r="BP135">
            <v>2299552.1208000001</v>
          </cell>
          <cell r="BQ135">
            <v>2417979.0550000002</v>
          </cell>
          <cell r="BR135">
            <v>2518808.9912</v>
          </cell>
          <cell r="BS135">
            <v>100829.9362</v>
          </cell>
          <cell r="BT135">
            <v>8402.4946999999993</v>
          </cell>
          <cell r="BU135">
            <v>7900.0352999999996</v>
          </cell>
          <cell r="BV135">
            <v>8306.8870999999999</v>
          </cell>
          <cell r="BW135">
            <v>8653.2855999999992</v>
          </cell>
          <cell r="BX135">
            <v>346.39850000000001</v>
          </cell>
          <cell r="BY135">
            <v>28.866499999999998</v>
          </cell>
          <cell r="BZ135">
            <v>1.056</v>
          </cell>
          <cell r="CA135">
            <v>5001252.7280000001</v>
          </cell>
          <cell r="CB135">
            <v>5281322.8808000004</v>
          </cell>
          <cell r="CC135">
            <v>5501554.9335000003</v>
          </cell>
          <cell r="CD135">
            <v>220232.0527</v>
          </cell>
          <cell r="CE135">
            <v>18352.6711</v>
          </cell>
          <cell r="CF135">
            <v>17421.484799999998</v>
          </cell>
          <cell r="CG135">
            <v>18397.087899999999</v>
          </cell>
          <cell r="CH135">
            <v>19164.2464</v>
          </cell>
          <cell r="CI135">
            <v>767.15840000000003</v>
          </cell>
          <cell r="CJ135">
            <v>63.929900000000004</v>
          </cell>
          <cell r="CK135">
            <v>1.0515000000000001</v>
          </cell>
          <cell r="CL135">
            <v>5336907.8185000001</v>
          </cell>
          <cell r="CM135">
            <v>5611758.5712000001</v>
          </cell>
          <cell r="CN135">
            <v>5845769.2707000002</v>
          </cell>
          <cell r="CO135">
            <v>234010.69959999999</v>
          </cell>
          <cell r="CP135">
            <v>19500.891599999999</v>
          </cell>
          <cell r="CQ135">
            <v>100113.8214</v>
          </cell>
          <cell r="CR135">
            <v>105269.6832</v>
          </cell>
          <cell r="CS135">
            <v>109659.43580000001</v>
          </cell>
          <cell r="CT135">
            <v>4389.7525999999998</v>
          </cell>
          <cell r="CU135">
            <v>365.81270000000001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229699.92</v>
          </cell>
          <cell r="ED135">
            <v>229699.92</v>
          </cell>
          <cell r="EE135">
            <v>19141.66</v>
          </cell>
          <cell r="EF135">
            <v>18086405.678800002</v>
          </cell>
          <cell r="EG135">
            <v>19064394.264699999</v>
          </cell>
          <cell r="EH135">
            <v>19859303.864599999</v>
          </cell>
          <cell r="EI135">
            <v>794909.59990000003</v>
          </cell>
          <cell r="EJ135">
            <v>66242.466700000004</v>
          </cell>
          <cell r="EK135">
            <v>18086405.678800002</v>
          </cell>
          <cell r="EL135">
            <v>19064394.264699999</v>
          </cell>
          <cell r="EM135">
            <v>20089003.784600001</v>
          </cell>
          <cell r="EN135">
            <v>1024609.5199</v>
          </cell>
          <cell r="EO135">
            <v>85384.126699999993</v>
          </cell>
          <cell r="EP135">
            <v>234333.72</v>
          </cell>
          <cell r="EQ135">
            <v>0</v>
          </cell>
          <cell r="ER135">
            <v>0</v>
          </cell>
          <cell r="ES135">
            <v>0</v>
          </cell>
          <cell r="ET135">
            <v>220232.03999999992</v>
          </cell>
          <cell r="EU135">
            <v>767.15999999999985</v>
          </cell>
          <cell r="EV135">
            <v>234010.68000000005</v>
          </cell>
          <cell r="EW135">
            <v>4389.8400000000011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229699.92</v>
          </cell>
          <cell r="FC135">
            <v>794909.64</v>
          </cell>
        </row>
        <row r="136">
          <cell r="A136" t="str">
            <v>500053_2013</v>
          </cell>
          <cell r="B136" t="str">
            <v>500053</v>
          </cell>
          <cell r="C136" t="str">
            <v>No</v>
          </cell>
          <cell r="D136" t="str">
            <v>CPE</v>
          </cell>
          <cell r="E136" t="str">
            <v>3</v>
          </cell>
          <cell r="F136">
            <v>2013</v>
          </cell>
          <cell r="G136">
            <v>1</v>
          </cell>
          <cell r="H136">
            <v>1</v>
          </cell>
          <cell r="I136">
            <v>1</v>
          </cell>
          <cell r="J136">
            <v>1</v>
          </cell>
          <cell r="K136">
            <v>0</v>
          </cell>
          <cell r="L136">
            <v>0</v>
          </cell>
          <cell r="M136">
            <v>313380.81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293188.87</v>
          </cell>
          <cell r="S136">
            <v>5983.42</v>
          </cell>
          <cell r="T136">
            <v>1012.44</v>
          </cell>
          <cell r="U136">
            <v>20.64</v>
          </cell>
          <cell r="V136">
            <v>294201.31</v>
          </cell>
          <cell r="W136">
            <v>6004.06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106027.2</v>
          </cell>
          <cell r="AF136">
            <v>364.2</v>
          </cell>
          <cell r="AG136">
            <v>106027.2</v>
          </cell>
          <cell r="AH136">
            <v>364.2</v>
          </cell>
          <cell r="AI136">
            <v>0</v>
          </cell>
          <cell r="AJ136">
            <v>0</v>
          </cell>
          <cell r="AK136">
            <v>313380.81</v>
          </cell>
          <cell r="AL136">
            <v>246072.84</v>
          </cell>
          <cell r="AM136">
            <v>4616.04</v>
          </cell>
          <cell r="AN136">
            <v>250688.88</v>
          </cell>
          <cell r="AO136">
            <v>5021.88</v>
          </cell>
          <cell r="AP136">
            <v>94.2</v>
          </cell>
          <cell r="AQ136">
            <v>5116.08</v>
          </cell>
          <cell r="AR136">
            <v>106391.4</v>
          </cell>
          <cell r="AS136">
            <v>272445.09000000003</v>
          </cell>
          <cell r="AT136">
            <v>1.1151</v>
          </cell>
          <cell r="AU136">
            <v>5323257.67</v>
          </cell>
          <cell r="AV136">
            <v>5935964.6277999999</v>
          </cell>
          <cell r="AW136">
            <v>6244109.9456000002</v>
          </cell>
          <cell r="AX136">
            <v>308145.31780000002</v>
          </cell>
          <cell r="AY136">
            <v>25678.7765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1.1056999999999999</v>
          </cell>
          <cell r="BP136">
            <v>2299552.1208000001</v>
          </cell>
          <cell r="BQ136">
            <v>2542614.7799999998</v>
          </cell>
          <cell r="BR136">
            <v>2648642.0367000001</v>
          </cell>
          <cell r="BS136">
            <v>106027.2568</v>
          </cell>
          <cell r="BT136">
            <v>8835.6046999999999</v>
          </cell>
          <cell r="BU136">
            <v>7900.0352999999996</v>
          </cell>
          <cell r="BV136">
            <v>8735.0689999999995</v>
          </cell>
          <cell r="BW136">
            <v>9099.3227999999999</v>
          </cell>
          <cell r="BX136">
            <v>364.25369999999998</v>
          </cell>
          <cell r="BY136">
            <v>30.354500000000002</v>
          </cell>
          <cell r="BZ136">
            <v>1.1151</v>
          </cell>
          <cell r="CA136">
            <v>5001252.7280000001</v>
          </cell>
          <cell r="CB136">
            <v>5576896.9170000004</v>
          </cell>
          <cell r="CC136">
            <v>5866838.0619000001</v>
          </cell>
          <cell r="CD136">
            <v>289941.14500000002</v>
          </cell>
          <cell r="CE136">
            <v>24161.7621</v>
          </cell>
          <cell r="CF136">
            <v>17421.484799999998</v>
          </cell>
          <cell r="CG136">
            <v>19426.697700000001</v>
          </cell>
          <cell r="CH136">
            <v>20439.1587</v>
          </cell>
          <cell r="CI136">
            <v>1012.461</v>
          </cell>
          <cell r="CJ136">
            <v>84.371700000000004</v>
          </cell>
          <cell r="CK136">
            <v>1.1056999999999999</v>
          </cell>
          <cell r="CL136">
            <v>5336907.8185000001</v>
          </cell>
          <cell r="CM136">
            <v>5901018.9748999998</v>
          </cell>
          <cell r="CN136">
            <v>6147091.8521999996</v>
          </cell>
          <cell r="CO136">
            <v>246072.87729999999</v>
          </cell>
          <cell r="CP136">
            <v>20506.073100000001</v>
          </cell>
          <cell r="CQ136">
            <v>100113.8214</v>
          </cell>
          <cell r="CR136">
            <v>110695.8523</v>
          </cell>
          <cell r="CS136">
            <v>115311.8765</v>
          </cell>
          <cell r="CT136">
            <v>4616.0241999999998</v>
          </cell>
          <cell r="CU136">
            <v>384.6687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272445.09000000003</v>
          </cell>
          <cell r="ED136">
            <v>272445.09000000003</v>
          </cell>
          <cell r="EE136">
            <v>22703.7575</v>
          </cell>
          <cell r="EF136">
            <v>18086405.678800002</v>
          </cell>
          <cell r="EG136">
            <v>20095352.918699998</v>
          </cell>
          <cell r="EH136">
            <v>21051532.254500002</v>
          </cell>
          <cell r="EI136">
            <v>956179.33570000005</v>
          </cell>
          <cell r="EJ136">
            <v>79681.611300000004</v>
          </cell>
          <cell r="EK136">
            <v>18086405.678800002</v>
          </cell>
          <cell r="EL136">
            <v>20095352.918699998</v>
          </cell>
          <cell r="EM136">
            <v>21323977.344500002</v>
          </cell>
          <cell r="EN136">
            <v>1228624.4257</v>
          </cell>
          <cell r="EO136">
            <v>102385.3688</v>
          </cell>
          <cell r="EP136">
            <v>313380.81</v>
          </cell>
          <cell r="EQ136">
            <v>0</v>
          </cell>
          <cell r="ER136">
            <v>0</v>
          </cell>
          <cell r="ES136">
            <v>0</v>
          </cell>
          <cell r="ET136">
            <v>293188.87000000005</v>
          </cell>
          <cell r="EU136">
            <v>1012.44</v>
          </cell>
          <cell r="EV136">
            <v>246072.84000000005</v>
          </cell>
          <cell r="EW136">
            <v>4616.04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272445.09000000003</v>
          </cell>
          <cell r="FC136">
            <v>964662.40000000014</v>
          </cell>
        </row>
        <row r="137">
          <cell r="A137" t="str">
            <v>500054_2011</v>
          </cell>
          <cell r="B137" t="str">
            <v>500054</v>
          </cell>
          <cell r="C137" t="str">
            <v>Yes</v>
          </cell>
          <cell r="D137" t="str">
            <v>PPS</v>
          </cell>
          <cell r="E137" t="str">
            <v>5</v>
          </cell>
          <cell r="F137">
            <v>2011</v>
          </cell>
          <cell r="G137">
            <v>1</v>
          </cell>
          <cell r="H137">
            <v>1</v>
          </cell>
          <cell r="I137">
            <v>1</v>
          </cell>
          <cell r="J137">
            <v>1</v>
          </cell>
          <cell r="K137">
            <v>0</v>
          </cell>
          <cell r="L137">
            <v>0</v>
          </cell>
          <cell r="M137">
            <v>4940674.32</v>
          </cell>
          <cell r="N137">
            <v>867371.76</v>
          </cell>
          <cell r="O137">
            <v>21904.32</v>
          </cell>
          <cell r="P137">
            <v>5274.84</v>
          </cell>
          <cell r="Q137">
            <v>0</v>
          </cell>
          <cell r="R137">
            <v>3153181.44</v>
          </cell>
          <cell r="S137">
            <v>64350.6</v>
          </cell>
          <cell r="T137">
            <v>26508.12</v>
          </cell>
          <cell r="U137">
            <v>540.96</v>
          </cell>
          <cell r="V137">
            <v>3179689.56</v>
          </cell>
          <cell r="W137">
            <v>64891.56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2608545.36</v>
          </cell>
          <cell r="AF137">
            <v>11325.24</v>
          </cell>
          <cell r="AG137">
            <v>2608545.36</v>
          </cell>
          <cell r="AH137">
            <v>11325.24</v>
          </cell>
          <cell r="AI137">
            <v>150608.4</v>
          </cell>
          <cell r="AJ137">
            <v>543015.36</v>
          </cell>
          <cell r="AK137">
            <v>5835225.2400000002</v>
          </cell>
          <cell r="AL137">
            <v>2172009.36</v>
          </cell>
          <cell r="AM137">
            <v>66647.039999999994</v>
          </cell>
          <cell r="AN137">
            <v>2238656.4</v>
          </cell>
          <cell r="AO137">
            <v>44326.68</v>
          </cell>
          <cell r="AP137">
            <v>1360.2</v>
          </cell>
          <cell r="AQ137">
            <v>45686.879999999997</v>
          </cell>
          <cell r="AR137">
            <v>2619870.6</v>
          </cell>
          <cell r="AS137">
            <v>0</v>
          </cell>
          <cell r="AT137">
            <v>1</v>
          </cell>
          <cell r="AU137">
            <v>32593158.109999999</v>
          </cell>
          <cell r="AV137">
            <v>32593158.109999999</v>
          </cell>
          <cell r="AW137">
            <v>37533832.450000003</v>
          </cell>
          <cell r="AX137">
            <v>4940674.34</v>
          </cell>
          <cell r="AY137">
            <v>411722.86170000001</v>
          </cell>
          <cell r="AZ137">
            <v>6605642.8700000001</v>
          </cell>
          <cell r="BA137">
            <v>6605642.8700000001</v>
          </cell>
          <cell r="BB137">
            <v>7473014.5700000003</v>
          </cell>
          <cell r="BC137">
            <v>867371.7</v>
          </cell>
          <cell r="BD137">
            <v>72280.975000000006</v>
          </cell>
          <cell r="BE137">
            <v>123668.38</v>
          </cell>
          <cell r="BF137">
            <v>123668.38</v>
          </cell>
          <cell r="BG137">
            <v>145572.65</v>
          </cell>
          <cell r="BH137">
            <v>21904.27</v>
          </cell>
          <cell r="BI137">
            <v>1825.3558</v>
          </cell>
          <cell r="BJ137">
            <v>40575.82</v>
          </cell>
          <cell r="BK137">
            <v>40575.82</v>
          </cell>
          <cell r="BL137">
            <v>45850.68</v>
          </cell>
          <cell r="BM137">
            <v>5274.86</v>
          </cell>
          <cell r="BN137">
            <v>439.57170000000002</v>
          </cell>
          <cell r="BO137">
            <v>1</v>
          </cell>
          <cell r="BP137">
            <v>6132586.4752000002</v>
          </cell>
          <cell r="BQ137">
            <v>6132586.4752000002</v>
          </cell>
          <cell r="BR137">
            <v>8741131.8409000002</v>
          </cell>
          <cell r="BS137">
            <v>2608545.3657</v>
          </cell>
          <cell r="BT137">
            <v>217378.78049999999</v>
          </cell>
          <cell r="BU137">
            <v>26625.192200000001</v>
          </cell>
          <cell r="BV137">
            <v>26625.192200000001</v>
          </cell>
          <cell r="BW137">
            <v>37950.434099999999</v>
          </cell>
          <cell r="BX137">
            <v>11325.241900000001</v>
          </cell>
          <cell r="BY137">
            <v>943.77020000000005</v>
          </cell>
          <cell r="BZ137">
            <v>1</v>
          </cell>
          <cell r="CA137">
            <v>18385405.693999998</v>
          </cell>
          <cell r="CB137">
            <v>18385405.693999998</v>
          </cell>
          <cell r="CC137">
            <v>21538587.099800002</v>
          </cell>
          <cell r="CD137">
            <v>3153181.4057999998</v>
          </cell>
          <cell r="CE137">
            <v>262765.11719999998</v>
          </cell>
          <cell r="CF137">
            <v>149661.29870000001</v>
          </cell>
          <cell r="CG137">
            <v>149661.29870000001</v>
          </cell>
          <cell r="CH137">
            <v>176169.45749999999</v>
          </cell>
          <cell r="CI137">
            <v>26508.158800000001</v>
          </cell>
          <cell r="CJ137">
            <v>2209.0131999999999</v>
          </cell>
          <cell r="CK137">
            <v>1</v>
          </cell>
          <cell r="CL137">
            <v>5106307.0328000002</v>
          </cell>
          <cell r="CM137">
            <v>5106307.0328000002</v>
          </cell>
          <cell r="CN137">
            <v>7278316.3376000002</v>
          </cell>
          <cell r="CO137">
            <v>2172009.3048</v>
          </cell>
          <cell r="CP137">
            <v>181000.77540000001</v>
          </cell>
          <cell r="CQ137">
            <v>156684.58110000001</v>
          </cell>
          <cell r="CR137">
            <v>156684.58110000001</v>
          </cell>
          <cell r="CS137">
            <v>223331.64110000001</v>
          </cell>
          <cell r="CT137">
            <v>66647.06</v>
          </cell>
          <cell r="CU137">
            <v>5553.9216999999999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150608.4</v>
          </cell>
          <cell r="DT137">
            <v>150608.4</v>
          </cell>
          <cell r="DU137">
            <v>12550.7</v>
          </cell>
          <cell r="DV137">
            <v>0</v>
          </cell>
          <cell r="DW137">
            <v>0</v>
          </cell>
          <cell r="DX137">
            <v>543015.36</v>
          </cell>
          <cell r="DY137">
            <v>543015.36</v>
          </cell>
          <cell r="DZ137">
            <v>45251.28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69320315.453999996</v>
          </cell>
          <cell r="EG137">
            <v>69320315.453999996</v>
          </cell>
          <cell r="EH137">
            <v>83193757.160999998</v>
          </cell>
          <cell r="EI137">
            <v>13873441.707</v>
          </cell>
          <cell r="EJ137">
            <v>1156120.1422999999</v>
          </cell>
          <cell r="EK137">
            <v>69320315.453999996</v>
          </cell>
          <cell r="EL137">
            <v>69320315.453999996</v>
          </cell>
          <cell r="EM137">
            <v>83887380.921000004</v>
          </cell>
          <cell r="EN137">
            <v>14567065.467</v>
          </cell>
          <cell r="EO137">
            <v>1213922.1222999999</v>
          </cell>
          <cell r="EP137">
            <v>4940674.3199999994</v>
          </cell>
          <cell r="EQ137">
            <v>21904.320000000003</v>
          </cell>
          <cell r="ER137">
            <v>867371.75999999989</v>
          </cell>
          <cell r="ES137">
            <v>5274.84</v>
          </cell>
          <cell r="ET137">
            <v>3153181.4400000009</v>
          </cell>
          <cell r="EU137">
            <v>26508.12000000001</v>
          </cell>
          <cell r="EV137">
            <v>2172009.36</v>
          </cell>
          <cell r="EW137">
            <v>66647.039999999994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13873441.799999999</v>
          </cell>
        </row>
        <row r="138">
          <cell r="A138" t="str">
            <v>500054_2012</v>
          </cell>
          <cell r="B138" t="str">
            <v>500054</v>
          </cell>
          <cell r="C138" t="str">
            <v>Yes</v>
          </cell>
          <cell r="D138" t="str">
            <v>PPS</v>
          </cell>
          <cell r="E138" t="str">
            <v>5</v>
          </cell>
          <cell r="F138">
            <v>2012</v>
          </cell>
          <cell r="G138">
            <v>1</v>
          </cell>
          <cell r="H138">
            <v>1</v>
          </cell>
          <cell r="I138">
            <v>1</v>
          </cell>
          <cell r="J138">
            <v>1</v>
          </cell>
          <cell r="K138">
            <v>0</v>
          </cell>
          <cell r="L138">
            <v>0</v>
          </cell>
          <cell r="M138">
            <v>2672740.6</v>
          </cell>
          <cell r="N138">
            <v>891599.88</v>
          </cell>
          <cell r="O138">
            <v>10832.88</v>
          </cell>
          <cell r="P138">
            <v>5570.28</v>
          </cell>
          <cell r="Q138">
            <v>6992.8</v>
          </cell>
          <cell r="R138">
            <v>1587704.68</v>
          </cell>
          <cell r="S138">
            <v>32402.16</v>
          </cell>
          <cell r="T138">
            <v>13109.76</v>
          </cell>
          <cell r="U138">
            <v>267.60000000000002</v>
          </cell>
          <cell r="V138">
            <v>1600814.44</v>
          </cell>
          <cell r="W138">
            <v>32669.759999999998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2099366.64</v>
          </cell>
          <cell r="AF138">
            <v>9114.6</v>
          </cell>
          <cell r="AG138">
            <v>2099366.64</v>
          </cell>
          <cell r="AH138">
            <v>9114.6</v>
          </cell>
          <cell r="AI138">
            <v>159033</v>
          </cell>
          <cell r="AJ138">
            <v>570983.76</v>
          </cell>
          <cell r="AK138">
            <v>3587736.44</v>
          </cell>
          <cell r="AL138">
            <v>1748041.08</v>
          </cell>
          <cell r="AM138">
            <v>53637.84</v>
          </cell>
          <cell r="AN138">
            <v>1801678.92</v>
          </cell>
          <cell r="AO138">
            <v>35674.32</v>
          </cell>
          <cell r="AP138">
            <v>1094.6400000000001</v>
          </cell>
          <cell r="AQ138">
            <v>36768.959999999999</v>
          </cell>
          <cell r="AR138">
            <v>2108481.2400000002</v>
          </cell>
          <cell r="AS138">
            <v>0</v>
          </cell>
          <cell r="AT138">
            <v>1.056</v>
          </cell>
          <cell r="AU138">
            <v>32593158.109999999</v>
          </cell>
          <cell r="AV138">
            <v>34418374.964199997</v>
          </cell>
          <cell r="AW138">
            <v>37000275.512599997</v>
          </cell>
          <cell r="AX138">
            <v>2581900.5485</v>
          </cell>
          <cell r="AY138">
            <v>215158.37899999999</v>
          </cell>
          <cell r="AZ138">
            <v>6605642.8700000001</v>
          </cell>
          <cell r="BA138">
            <v>6975558.8706999999</v>
          </cell>
          <cell r="BB138">
            <v>7867158.7421000004</v>
          </cell>
          <cell r="BC138">
            <v>891599.87139999995</v>
          </cell>
          <cell r="BD138">
            <v>74299.989300000001</v>
          </cell>
          <cell r="BE138">
            <v>123668.38</v>
          </cell>
          <cell r="BF138">
            <v>130593.80929999999</v>
          </cell>
          <cell r="BG138">
            <v>141426.73250000001</v>
          </cell>
          <cell r="BH138">
            <v>10832.923199999999</v>
          </cell>
          <cell r="BI138">
            <v>902.74360000000001</v>
          </cell>
          <cell r="BJ138">
            <v>40575.82</v>
          </cell>
          <cell r="BK138">
            <v>42848.065900000001</v>
          </cell>
          <cell r="BL138">
            <v>48418.318099999997</v>
          </cell>
          <cell r="BM138">
            <v>5570.2521999999999</v>
          </cell>
          <cell r="BN138">
            <v>464.18770000000001</v>
          </cell>
          <cell r="BO138">
            <v>1.0515000000000001</v>
          </cell>
          <cell r="BP138">
            <v>6132586.4752000002</v>
          </cell>
          <cell r="BQ138">
            <v>6448414.6787</v>
          </cell>
          <cell r="BR138">
            <v>8547781.3286000006</v>
          </cell>
          <cell r="BS138">
            <v>2099366.6499000001</v>
          </cell>
          <cell r="BT138">
            <v>174947.22080000001</v>
          </cell>
          <cell r="BU138">
            <v>26625.192200000001</v>
          </cell>
          <cell r="BV138">
            <v>27996.389599999999</v>
          </cell>
          <cell r="BW138">
            <v>37110.985699999997</v>
          </cell>
          <cell r="BX138">
            <v>9114.5961000000007</v>
          </cell>
          <cell r="BY138">
            <v>759.54970000000003</v>
          </cell>
          <cell r="BZ138">
            <v>1.056</v>
          </cell>
          <cell r="CA138">
            <v>18385405.693999998</v>
          </cell>
          <cell r="CB138">
            <v>19414988.412900001</v>
          </cell>
          <cell r="CC138">
            <v>20991168.333000001</v>
          </cell>
          <cell r="CD138">
            <v>1576179.9201</v>
          </cell>
          <cell r="CE138">
            <v>131348.32670000001</v>
          </cell>
          <cell r="CF138">
            <v>149661.29870000001</v>
          </cell>
          <cell r="CG138">
            <v>158042.3314</v>
          </cell>
          <cell r="CH138">
            <v>171152.15090000001</v>
          </cell>
          <cell r="CI138">
            <v>13109.8195</v>
          </cell>
          <cell r="CJ138">
            <v>1092.4849999999999</v>
          </cell>
          <cell r="CK138">
            <v>1.0515000000000001</v>
          </cell>
          <cell r="CL138">
            <v>5106307.0328000002</v>
          </cell>
          <cell r="CM138">
            <v>5369281.8449999997</v>
          </cell>
          <cell r="CN138">
            <v>7117322.8576999996</v>
          </cell>
          <cell r="CO138">
            <v>1748041.0127000001</v>
          </cell>
          <cell r="CP138">
            <v>145670.08439999999</v>
          </cell>
          <cell r="CQ138">
            <v>156684.58110000001</v>
          </cell>
          <cell r="CR138">
            <v>164753.837</v>
          </cell>
          <cell r="CS138">
            <v>218391.63260000001</v>
          </cell>
          <cell r="CT138">
            <v>53637.7955</v>
          </cell>
          <cell r="CU138">
            <v>4469.8163000000004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159033</v>
          </cell>
          <cell r="DT138">
            <v>159033</v>
          </cell>
          <cell r="DU138">
            <v>13252.75</v>
          </cell>
          <cell r="DV138">
            <v>0</v>
          </cell>
          <cell r="DW138">
            <v>0</v>
          </cell>
          <cell r="DX138">
            <v>570983.76</v>
          </cell>
          <cell r="DY138">
            <v>570983.76</v>
          </cell>
          <cell r="DZ138">
            <v>47581.98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69320315.453999996</v>
          </cell>
          <cell r="EG138">
            <v>73150853.204699993</v>
          </cell>
          <cell r="EH138">
            <v>82140206.593700007</v>
          </cell>
          <cell r="EI138">
            <v>8989353.3891000003</v>
          </cell>
          <cell r="EJ138">
            <v>749112.78240000003</v>
          </cell>
          <cell r="EK138">
            <v>69320315.453999996</v>
          </cell>
          <cell r="EL138">
            <v>73150853.204699993</v>
          </cell>
          <cell r="EM138">
            <v>82870223.353699997</v>
          </cell>
          <cell r="EN138">
            <v>9719370.1491</v>
          </cell>
          <cell r="EO138">
            <v>809947.51240000001</v>
          </cell>
          <cell r="EP138">
            <v>2672740.6000000006</v>
          </cell>
          <cell r="EQ138">
            <v>10832.88</v>
          </cell>
          <cell r="ER138">
            <v>891599.88</v>
          </cell>
          <cell r="ES138">
            <v>5570.2799999999988</v>
          </cell>
          <cell r="ET138">
            <v>1587704.68</v>
          </cell>
          <cell r="EU138">
            <v>13109.759999999997</v>
          </cell>
          <cell r="EV138">
            <v>1748041.0800000003</v>
          </cell>
          <cell r="EW138">
            <v>53637.84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9091718.2400000002</v>
          </cell>
        </row>
        <row r="139">
          <cell r="A139" t="str">
            <v>500054_2013</v>
          </cell>
          <cell r="B139" t="str">
            <v>500054</v>
          </cell>
          <cell r="C139" t="str">
            <v>Yes</v>
          </cell>
          <cell r="D139" t="str">
            <v>PPS</v>
          </cell>
          <cell r="E139" t="str">
            <v>5</v>
          </cell>
          <cell r="F139">
            <v>2013</v>
          </cell>
          <cell r="G139">
            <v>1</v>
          </cell>
          <cell r="H139">
            <v>1</v>
          </cell>
          <cell r="I139">
            <v>1</v>
          </cell>
          <cell r="J139">
            <v>1</v>
          </cell>
          <cell r="K139">
            <v>0</v>
          </cell>
          <cell r="L139">
            <v>0</v>
          </cell>
          <cell r="M139">
            <v>3406667.16</v>
          </cell>
          <cell r="N139">
            <v>1024326.12</v>
          </cell>
          <cell r="O139">
            <v>12933.24</v>
          </cell>
          <cell r="P139">
            <v>6393.24</v>
          </cell>
          <cell r="Q139">
            <v>27970.2</v>
          </cell>
          <cell r="R139">
            <v>1922922.72</v>
          </cell>
          <cell r="S139">
            <v>39243.360000000001</v>
          </cell>
          <cell r="T139">
            <v>15651.6</v>
          </cell>
          <cell r="U139">
            <v>319.44</v>
          </cell>
          <cell r="V139">
            <v>1938574.32</v>
          </cell>
          <cell r="W139">
            <v>39562.800000000003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2207579.4</v>
          </cell>
          <cell r="AF139">
            <v>9584.4</v>
          </cell>
          <cell r="AG139">
            <v>2207579.4</v>
          </cell>
          <cell r="AH139">
            <v>9584.4</v>
          </cell>
          <cell r="AI139">
            <v>167944.08</v>
          </cell>
          <cell r="AJ139">
            <v>600418.19999999995</v>
          </cell>
          <cell r="AK139">
            <v>4478289.96</v>
          </cell>
          <cell r="AL139">
            <v>1838144.52</v>
          </cell>
          <cell r="AM139">
            <v>56402.64</v>
          </cell>
          <cell r="AN139">
            <v>1894547.16</v>
          </cell>
          <cell r="AO139">
            <v>37513.199999999997</v>
          </cell>
          <cell r="AP139">
            <v>1151.04</v>
          </cell>
          <cell r="AQ139">
            <v>38664.239999999998</v>
          </cell>
          <cell r="AR139">
            <v>2217163.7999999998</v>
          </cell>
          <cell r="AS139">
            <v>0</v>
          </cell>
          <cell r="AT139">
            <v>1.1151</v>
          </cell>
          <cell r="AU139">
            <v>32593158.109999999</v>
          </cell>
          <cell r="AV139">
            <v>36344630.608499996</v>
          </cell>
          <cell r="AW139">
            <v>39751297.694899999</v>
          </cell>
          <cell r="AX139">
            <v>3406667.0863999999</v>
          </cell>
          <cell r="AY139">
            <v>283888.92389999999</v>
          </cell>
          <cell r="AZ139">
            <v>6605642.8700000001</v>
          </cell>
          <cell r="BA139">
            <v>7365952.3642999995</v>
          </cell>
          <cell r="BB139">
            <v>8390278.5408999994</v>
          </cell>
          <cell r="BC139">
            <v>1024326.1766</v>
          </cell>
          <cell r="BD139">
            <v>85360.5147</v>
          </cell>
          <cell r="BE139">
            <v>123668.38</v>
          </cell>
          <cell r="BF139">
            <v>137902.61050000001</v>
          </cell>
          <cell r="BG139">
            <v>150835.80799999999</v>
          </cell>
          <cell r="BH139">
            <v>12933.197399999999</v>
          </cell>
          <cell r="BI139">
            <v>1077.7665</v>
          </cell>
          <cell r="BJ139">
            <v>40575.82</v>
          </cell>
          <cell r="BK139">
            <v>45246.096899999997</v>
          </cell>
          <cell r="BL139">
            <v>51639.377800000002</v>
          </cell>
          <cell r="BM139">
            <v>6393.2808999999997</v>
          </cell>
          <cell r="BN139">
            <v>532.77340000000004</v>
          </cell>
          <cell r="BO139">
            <v>1.1056999999999999</v>
          </cell>
          <cell r="BP139">
            <v>6132586.4752000002</v>
          </cell>
          <cell r="BQ139">
            <v>6780800.8656000001</v>
          </cell>
          <cell r="BR139">
            <v>8988380.2331000008</v>
          </cell>
          <cell r="BS139">
            <v>2207579.3673999999</v>
          </cell>
          <cell r="BT139">
            <v>183964.9473</v>
          </cell>
          <cell r="BU139">
            <v>26625.192200000001</v>
          </cell>
          <cell r="BV139">
            <v>29439.474999999999</v>
          </cell>
          <cell r="BW139">
            <v>39023.886700000003</v>
          </cell>
          <cell r="BX139">
            <v>9584.4117000000006</v>
          </cell>
          <cell r="BY139">
            <v>798.70100000000002</v>
          </cell>
          <cell r="BZ139">
            <v>1.1151</v>
          </cell>
          <cell r="CA139">
            <v>18385405.693999998</v>
          </cell>
          <cell r="CB139">
            <v>20501565.889400002</v>
          </cell>
          <cell r="CC139">
            <v>22424488.563700002</v>
          </cell>
          <cell r="CD139">
            <v>1922922.6743000001</v>
          </cell>
          <cell r="CE139">
            <v>160243.55619999999</v>
          </cell>
          <cell r="CF139">
            <v>149661.29870000001</v>
          </cell>
          <cell r="CG139">
            <v>166887.31419999999</v>
          </cell>
          <cell r="CH139">
            <v>182538.8413</v>
          </cell>
          <cell r="CI139">
            <v>15651.527099999999</v>
          </cell>
          <cell r="CJ139">
            <v>1304.2938999999999</v>
          </cell>
          <cell r="CK139">
            <v>1.1056999999999999</v>
          </cell>
          <cell r="CL139">
            <v>5106307.0328000002</v>
          </cell>
          <cell r="CM139">
            <v>5646043.6862000003</v>
          </cell>
          <cell r="CN139">
            <v>7484188.1919</v>
          </cell>
          <cell r="CO139">
            <v>1838144.5057000001</v>
          </cell>
          <cell r="CP139">
            <v>153178.70879999999</v>
          </cell>
          <cell r="CQ139">
            <v>156684.58110000001</v>
          </cell>
          <cell r="CR139">
            <v>173246.14129999999</v>
          </cell>
          <cell r="CS139">
            <v>229648.71909999999</v>
          </cell>
          <cell r="CT139">
            <v>56402.577799999999</v>
          </cell>
          <cell r="CU139">
            <v>4700.2147999999997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167944.08</v>
          </cell>
          <cell r="DT139">
            <v>167944.08</v>
          </cell>
          <cell r="DU139">
            <v>13995.34</v>
          </cell>
          <cell r="DV139">
            <v>0</v>
          </cell>
          <cell r="DW139">
            <v>0</v>
          </cell>
          <cell r="DX139">
            <v>600418.19999999995</v>
          </cell>
          <cell r="DY139">
            <v>600418.19999999995</v>
          </cell>
          <cell r="DZ139">
            <v>50034.85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69320315.453999996</v>
          </cell>
          <cell r="EG139">
            <v>77191715.051899999</v>
          </cell>
          <cell r="EH139">
            <v>87692319.857299998</v>
          </cell>
          <cell r="EI139">
            <v>10500604.805400001</v>
          </cell>
          <cell r="EJ139">
            <v>875050.40040000004</v>
          </cell>
          <cell r="EK139">
            <v>69320315.453999996</v>
          </cell>
          <cell r="EL139">
            <v>77191715.051899999</v>
          </cell>
          <cell r="EM139">
            <v>88460682.1373</v>
          </cell>
          <cell r="EN139">
            <v>11268967.0854</v>
          </cell>
          <cell r="EO139">
            <v>939080.59039999999</v>
          </cell>
          <cell r="EP139">
            <v>3406667.1600000006</v>
          </cell>
          <cell r="EQ139">
            <v>12933.240000000003</v>
          </cell>
          <cell r="ER139">
            <v>1024326.12</v>
          </cell>
          <cell r="ES139">
            <v>6393.2400000000016</v>
          </cell>
          <cell r="ET139">
            <v>1922922.7200000004</v>
          </cell>
          <cell r="EU139">
            <v>15651.599999999997</v>
          </cell>
          <cell r="EV139">
            <v>1838144.5199999998</v>
          </cell>
          <cell r="EW139">
            <v>56402.640000000007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10500605.040000001</v>
          </cell>
        </row>
        <row r="140">
          <cell r="A140" t="str">
            <v>500058_2011</v>
          </cell>
          <cell r="B140" t="str">
            <v>500058</v>
          </cell>
          <cell r="C140" t="str">
            <v>Yes</v>
          </cell>
          <cell r="D140" t="str">
            <v>PPS</v>
          </cell>
          <cell r="E140" t="str">
            <v>5</v>
          </cell>
          <cell r="F140">
            <v>2011</v>
          </cell>
          <cell r="G140">
            <v>1</v>
          </cell>
          <cell r="H140">
            <v>1</v>
          </cell>
          <cell r="I140">
            <v>1</v>
          </cell>
          <cell r="J140">
            <v>1</v>
          </cell>
          <cell r="K140">
            <v>0</v>
          </cell>
          <cell r="L140">
            <v>0</v>
          </cell>
          <cell r="M140">
            <v>2265573.12</v>
          </cell>
          <cell r="N140">
            <v>1009.68</v>
          </cell>
          <cell r="O140">
            <v>1145.52</v>
          </cell>
          <cell r="P140">
            <v>0</v>
          </cell>
          <cell r="Q140">
            <v>0</v>
          </cell>
          <cell r="R140">
            <v>980124</v>
          </cell>
          <cell r="S140">
            <v>20002.560000000001</v>
          </cell>
          <cell r="T140">
            <v>4470.84</v>
          </cell>
          <cell r="U140">
            <v>91.2</v>
          </cell>
          <cell r="V140">
            <v>984594.84</v>
          </cell>
          <cell r="W140">
            <v>20093.759999999998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1386247.2</v>
          </cell>
          <cell r="AF140">
            <v>1180.68</v>
          </cell>
          <cell r="AG140">
            <v>1386247.2</v>
          </cell>
          <cell r="AH140">
            <v>1180.68</v>
          </cell>
          <cell r="AI140">
            <v>62818.32</v>
          </cell>
          <cell r="AJ140">
            <v>336601.92</v>
          </cell>
          <cell r="AK140">
            <v>2267728.3199999998</v>
          </cell>
          <cell r="AL140">
            <v>1229989.08</v>
          </cell>
          <cell r="AM140">
            <v>12529.2</v>
          </cell>
          <cell r="AN140">
            <v>1242518.28</v>
          </cell>
          <cell r="AO140">
            <v>25101.84</v>
          </cell>
          <cell r="AP140">
            <v>255.72</v>
          </cell>
          <cell r="AQ140">
            <v>25357.56</v>
          </cell>
          <cell r="AR140">
            <v>1387427.88</v>
          </cell>
          <cell r="AS140">
            <v>0</v>
          </cell>
          <cell r="AT140">
            <v>1</v>
          </cell>
          <cell r="AU140">
            <v>13784447.75</v>
          </cell>
          <cell r="AV140">
            <v>13784447.75</v>
          </cell>
          <cell r="AW140">
            <v>16050020.9</v>
          </cell>
          <cell r="AX140">
            <v>2265573.15</v>
          </cell>
          <cell r="AY140">
            <v>188797.76250000001</v>
          </cell>
          <cell r="AZ140">
            <v>7766.83</v>
          </cell>
          <cell r="BA140">
            <v>7766.83</v>
          </cell>
          <cell r="BB140">
            <v>8776.52</v>
          </cell>
          <cell r="BC140">
            <v>1009.69</v>
          </cell>
          <cell r="BD140">
            <v>84.140799999999999</v>
          </cell>
          <cell r="BE140">
            <v>6467.43</v>
          </cell>
          <cell r="BF140">
            <v>6467.43</v>
          </cell>
          <cell r="BG140">
            <v>7612.95</v>
          </cell>
          <cell r="BH140">
            <v>1145.52</v>
          </cell>
          <cell r="BI140">
            <v>95.46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1</v>
          </cell>
          <cell r="BP140">
            <v>3259012.0754</v>
          </cell>
          <cell r="BQ140">
            <v>3259012.0754</v>
          </cell>
          <cell r="BR140">
            <v>4645259.2713000001</v>
          </cell>
          <cell r="BS140">
            <v>1386247.1958999999</v>
          </cell>
          <cell r="BT140">
            <v>115520.59970000001</v>
          </cell>
          <cell r="BU140">
            <v>2775.8541</v>
          </cell>
          <cell r="BV140">
            <v>2775.8541</v>
          </cell>
          <cell r="BW140">
            <v>3956.5861</v>
          </cell>
          <cell r="BX140">
            <v>1180.732</v>
          </cell>
          <cell r="BY140">
            <v>98.394300000000001</v>
          </cell>
          <cell r="BZ140">
            <v>1</v>
          </cell>
          <cell r="CA140">
            <v>5533640.7410000004</v>
          </cell>
          <cell r="CB140">
            <v>5533640.7410000004</v>
          </cell>
          <cell r="CC140">
            <v>6513764.716</v>
          </cell>
          <cell r="CD140">
            <v>980123.97499999998</v>
          </cell>
          <cell r="CE140">
            <v>81676.997900000002</v>
          </cell>
          <cell r="CF140">
            <v>25241.854899999998</v>
          </cell>
          <cell r="CG140">
            <v>25241.854899999998</v>
          </cell>
          <cell r="CH140">
            <v>29712.717400000001</v>
          </cell>
          <cell r="CI140">
            <v>4470.8625000000002</v>
          </cell>
          <cell r="CJ140">
            <v>372.57190000000003</v>
          </cell>
          <cell r="CK140">
            <v>1</v>
          </cell>
          <cell r="CL140">
            <v>2891655.5318999998</v>
          </cell>
          <cell r="CM140">
            <v>2891655.5318999998</v>
          </cell>
          <cell r="CN140">
            <v>4121644.6235000002</v>
          </cell>
          <cell r="CO140">
            <v>1229989.0915999999</v>
          </cell>
          <cell r="CP140">
            <v>102499.091</v>
          </cell>
          <cell r="CQ140">
            <v>29455.6623</v>
          </cell>
          <cell r="CR140">
            <v>29455.6623</v>
          </cell>
          <cell r="CS140">
            <v>41984.865700000002</v>
          </cell>
          <cell r="CT140">
            <v>12529.2034</v>
          </cell>
          <cell r="CU140">
            <v>1044.1003000000001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62818.32</v>
          </cell>
          <cell r="DT140">
            <v>62818.32</v>
          </cell>
          <cell r="DU140">
            <v>5234.8599999999997</v>
          </cell>
          <cell r="DV140">
            <v>0</v>
          </cell>
          <cell r="DW140">
            <v>0</v>
          </cell>
          <cell r="DX140">
            <v>336601.92</v>
          </cell>
          <cell r="DY140">
            <v>336601.92</v>
          </cell>
          <cell r="DZ140">
            <v>28050.16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25540463.729600001</v>
          </cell>
          <cell r="EG140">
            <v>25540463.729600001</v>
          </cell>
          <cell r="EH140">
            <v>31422733.149999999</v>
          </cell>
          <cell r="EI140">
            <v>5882269.4204000002</v>
          </cell>
          <cell r="EJ140">
            <v>490189.11839999998</v>
          </cell>
          <cell r="EK140">
            <v>25540463.729600001</v>
          </cell>
          <cell r="EL140">
            <v>25540463.729600001</v>
          </cell>
          <cell r="EM140">
            <v>31822153.390000001</v>
          </cell>
          <cell r="EN140">
            <v>6281689.6604000004</v>
          </cell>
          <cell r="EO140">
            <v>523474.1384</v>
          </cell>
          <cell r="EP140">
            <v>2265573.12</v>
          </cell>
          <cell r="EQ140">
            <v>1145.5200000000002</v>
          </cell>
          <cell r="ER140">
            <v>1009.68</v>
          </cell>
          <cell r="ES140">
            <v>0</v>
          </cell>
          <cell r="ET140">
            <v>980124</v>
          </cell>
          <cell r="EU140">
            <v>4470.84</v>
          </cell>
          <cell r="EV140">
            <v>1229989.0799999998</v>
          </cell>
          <cell r="EW140">
            <v>12529.200000000003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5882269.3200000003</v>
          </cell>
        </row>
        <row r="141">
          <cell r="A141" t="str">
            <v>500058_2012</v>
          </cell>
          <cell r="B141" t="str">
            <v>500058</v>
          </cell>
          <cell r="C141" t="str">
            <v>Yes</v>
          </cell>
          <cell r="D141" t="str">
            <v>PPS</v>
          </cell>
          <cell r="E141" t="str">
            <v>5</v>
          </cell>
          <cell r="F141">
            <v>2012</v>
          </cell>
          <cell r="G141">
            <v>1</v>
          </cell>
          <cell r="H141">
            <v>1</v>
          </cell>
          <cell r="I141">
            <v>1</v>
          </cell>
          <cell r="J141">
            <v>1</v>
          </cell>
          <cell r="K141">
            <v>0</v>
          </cell>
          <cell r="L141">
            <v>0</v>
          </cell>
          <cell r="M141">
            <v>1147952.28</v>
          </cell>
          <cell r="N141">
            <v>1066.2</v>
          </cell>
          <cell r="O141">
            <v>566.52</v>
          </cell>
          <cell r="P141">
            <v>0</v>
          </cell>
          <cell r="Q141">
            <v>0</v>
          </cell>
          <cell r="R141">
            <v>484728.12</v>
          </cell>
          <cell r="S141">
            <v>9892.44</v>
          </cell>
          <cell r="T141">
            <v>2211.12</v>
          </cell>
          <cell r="U141">
            <v>45.12</v>
          </cell>
          <cell r="V141">
            <v>486939.24</v>
          </cell>
          <cell r="W141">
            <v>9937.56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1115656.68</v>
          </cell>
          <cell r="AF141">
            <v>950.28</v>
          </cell>
          <cell r="AG141">
            <v>1115656.68</v>
          </cell>
          <cell r="AH141">
            <v>950.28</v>
          </cell>
          <cell r="AI141">
            <v>66332.28</v>
          </cell>
          <cell r="AJ141">
            <v>353938.92</v>
          </cell>
          <cell r="AK141">
            <v>1149585</v>
          </cell>
          <cell r="AL141">
            <v>989899.56</v>
          </cell>
          <cell r="AM141">
            <v>10083.6</v>
          </cell>
          <cell r="AN141">
            <v>999983.16</v>
          </cell>
          <cell r="AO141">
            <v>20202</v>
          </cell>
          <cell r="AP141">
            <v>205.8</v>
          </cell>
          <cell r="AQ141">
            <v>20407.8</v>
          </cell>
          <cell r="AR141">
            <v>1116606.96</v>
          </cell>
          <cell r="AS141">
            <v>0</v>
          </cell>
          <cell r="AT141">
            <v>1.056</v>
          </cell>
          <cell r="AU141">
            <v>13784447.75</v>
          </cell>
          <cell r="AV141">
            <v>14556376.823999999</v>
          </cell>
          <cell r="AW141">
            <v>15704329.1328</v>
          </cell>
          <cell r="AX141">
            <v>1147952.3088</v>
          </cell>
          <cell r="AY141">
            <v>95662.6924</v>
          </cell>
          <cell r="AZ141">
            <v>7766.83</v>
          </cell>
          <cell r="BA141">
            <v>8201.7724999999991</v>
          </cell>
          <cell r="BB141">
            <v>9268.0051000000003</v>
          </cell>
          <cell r="BC141">
            <v>1066.2326</v>
          </cell>
          <cell r="BD141">
            <v>88.852699999999999</v>
          </cell>
          <cell r="BE141">
            <v>6467.43</v>
          </cell>
          <cell r="BF141">
            <v>6829.6061</v>
          </cell>
          <cell r="BG141">
            <v>7396.1289999999999</v>
          </cell>
          <cell r="BH141">
            <v>566.52290000000005</v>
          </cell>
          <cell r="BI141">
            <v>47.2102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1.0515000000000001</v>
          </cell>
          <cell r="BP141">
            <v>3259012.0754</v>
          </cell>
          <cell r="BQ141">
            <v>3426851.1973000001</v>
          </cell>
          <cell r="BR141">
            <v>4542507.8268999998</v>
          </cell>
          <cell r="BS141">
            <v>1115656.6296000001</v>
          </cell>
          <cell r="BT141">
            <v>92971.385800000004</v>
          </cell>
          <cell r="BU141">
            <v>2775.8541</v>
          </cell>
          <cell r="BV141">
            <v>2918.8105999999998</v>
          </cell>
          <cell r="BW141">
            <v>3869.0673999999999</v>
          </cell>
          <cell r="BX141">
            <v>950.2568</v>
          </cell>
          <cell r="BY141">
            <v>79.188100000000006</v>
          </cell>
          <cell r="BZ141">
            <v>1.056</v>
          </cell>
          <cell r="CA141">
            <v>5533640.7410000004</v>
          </cell>
          <cell r="CB141">
            <v>5843524.6224999996</v>
          </cell>
          <cell r="CC141">
            <v>6328252.7215999998</v>
          </cell>
          <cell r="CD141">
            <v>484728.09909999999</v>
          </cell>
          <cell r="CE141">
            <v>40394.008300000001</v>
          </cell>
          <cell r="CF141">
            <v>25241.854899999998</v>
          </cell>
          <cell r="CG141">
            <v>26655.398799999999</v>
          </cell>
          <cell r="CH141">
            <v>28866.499299999999</v>
          </cell>
          <cell r="CI141">
            <v>2211.1005</v>
          </cell>
          <cell r="CJ141">
            <v>184.25839999999999</v>
          </cell>
          <cell r="CK141">
            <v>1.0515000000000001</v>
          </cell>
          <cell r="CL141">
            <v>2891655.5318999998</v>
          </cell>
          <cell r="CM141">
            <v>3040575.7917999998</v>
          </cell>
          <cell r="CN141">
            <v>4030475.2779000001</v>
          </cell>
          <cell r="CO141">
            <v>989899.48609999998</v>
          </cell>
          <cell r="CP141">
            <v>82491.623800000001</v>
          </cell>
          <cell r="CQ141">
            <v>29455.6623</v>
          </cell>
          <cell r="CR141">
            <v>30972.6289</v>
          </cell>
          <cell r="CS141">
            <v>41056.173499999997</v>
          </cell>
          <cell r="CT141">
            <v>10083.544599999999</v>
          </cell>
          <cell r="CU141">
            <v>840.29539999999997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66332.28</v>
          </cell>
          <cell r="DT141">
            <v>66332.28</v>
          </cell>
          <cell r="DU141">
            <v>5527.69</v>
          </cell>
          <cell r="DV141">
            <v>0</v>
          </cell>
          <cell r="DW141">
            <v>0</v>
          </cell>
          <cell r="DX141">
            <v>353938.92</v>
          </cell>
          <cell r="DY141">
            <v>353938.92</v>
          </cell>
          <cell r="DZ141">
            <v>29494.91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25540463.729600001</v>
          </cell>
          <cell r="EG141">
            <v>26942906.652399998</v>
          </cell>
          <cell r="EH141">
            <v>30696020.8336</v>
          </cell>
          <cell r="EI141">
            <v>3753114.1812</v>
          </cell>
          <cell r="EJ141">
            <v>312759.51510000002</v>
          </cell>
          <cell r="EK141">
            <v>25540463.729600001</v>
          </cell>
          <cell r="EL141">
            <v>26942906.652399998</v>
          </cell>
          <cell r="EM141">
            <v>31116292.033599999</v>
          </cell>
          <cell r="EN141">
            <v>4173385.3812000002</v>
          </cell>
          <cell r="EO141">
            <v>347782.1151</v>
          </cell>
          <cell r="EP141">
            <v>1147952.2799999998</v>
          </cell>
          <cell r="EQ141">
            <v>566.52</v>
          </cell>
          <cell r="ER141">
            <v>1066.2</v>
          </cell>
          <cell r="ES141">
            <v>0</v>
          </cell>
          <cell r="ET141">
            <v>484728.12000000005</v>
          </cell>
          <cell r="EU141">
            <v>2211.12</v>
          </cell>
          <cell r="EV141">
            <v>989899.56</v>
          </cell>
          <cell r="EW141">
            <v>10083.599999999999</v>
          </cell>
          <cell r="EX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3753114.36</v>
          </cell>
        </row>
        <row r="142">
          <cell r="A142" t="str">
            <v>500058_2013</v>
          </cell>
          <cell r="B142" t="str">
            <v>500058</v>
          </cell>
          <cell r="C142" t="str">
            <v>Yes</v>
          </cell>
          <cell r="D142" t="str">
            <v>PPS</v>
          </cell>
          <cell r="E142" t="str">
            <v>5</v>
          </cell>
          <cell r="F142">
            <v>2013</v>
          </cell>
          <cell r="G142">
            <v>1</v>
          </cell>
          <cell r="H142">
            <v>1</v>
          </cell>
          <cell r="I142">
            <v>1</v>
          </cell>
          <cell r="J142">
            <v>1</v>
          </cell>
          <cell r="K142">
            <v>0</v>
          </cell>
          <cell r="L142">
            <v>0</v>
          </cell>
          <cell r="M142">
            <v>1435176.91</v>
          </cell>
          <cell r="N142">
            <v>1223.8800000000001</v>
          </cell>
          <cell r="O142">
            <v>676.44</v>
          </cell>
          <cell r="P142">
            <v>0</v>
          </cell>
          <cell r="Q142">
            <v>0</v>
          </cell>
          <cell r="R142">
            <v>578706.24</v>
          </cell>
          <cell r="S142">
            <v>11810.28</v>
          </cell>
          <cell r="T142">
            <v>2639.88</v>
          </cell>
          <cell r="U142">
            <v>53.88</v>
          </cell>
          <cell r="V142">
            <v>581346.12</v>
          </cell>
          <cell r="W142">
            <v>11864.16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1173163.68</v>
          </cell>
          <cell r="AF142">
            <v>999.24</v>
          </cell>
          <cell r="AG142">
            <v>1173163.68</v>
          </cell>
          <cell r="AH142">
            <v>999.24</v>
          </cell>
          <cell r="AI142">
            <v>70049.039999999994</v>
          </cell>
          <cell r="AJ142">
            <v>372184.56</v>
          </cell>
          <cell r="AK142">
            <v>1437077.23</v>
          </cell>
          <cell r="AL142">
            <v>1040924.28</v>
          </cell>
          <cell r="AM142">
            <v>10603.32</v>
          </cell>
          <cell r="AN142">
            <v>1051527.6000000001</v>
          </cell>
          <cell r="AO142">
            <v>21243.360000000001</v>
          </cell>
          <cell r="AP142">
            <v>216.36</v>
          </cell>
          <cell r="AQ142">
            <v>21459.72</v>
          </cell>
          <cell r="AR142">
            <v>1174162.92</v>
          </cell>
          <cell r="AS142">
            <v>0</v>
          </cell>
          <cell r="AT142">
            <v>1.1151</v>
          </cell>
          <cell r="AU142">
            <v>13784447.75</v>
          </cell>
          <cell r="AV142">
            <v>15371037.686000001</v>
          </cell>
          <cell r="AW142">
            <v>16733662.922900001</v>
          </cell>
          <cell r="AX142">
            <v>1362625.2368999999</v>
          </cell>
          <cell r="AY142">
            <v>113552.10309999999</v>
          </cell>
          <cell r="AZ142">
            <v>7766.83</v>
          </cell>
          <cell r="BA142">
            <v>8660.7921000000006</v>
          </cell>
          <cell r="BB142">
            <v>9884.5697999999993</v>
          </cell>
          <cell r="BC142">
            <v>1223.7775999999999</v>
          </cell>
          <cell r="BD142">
            <v>101.9815</v>
          </cell>
          <cell r="BE142">
            <v>6467.43</v>
          </cell>
          <cell r="BF142">
            <v>7211.8311999999996</v>
          </cell>
          <cell r="BG142">
            <v>7888.1950999999999</v>
          </cell>
          <cell r="BH142">
            <v>676.36389999999994</v>
          </cell>
          <cell r="BI142">
            <v>56.363700000000001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1.1056999999999999</v>
          </cell>
          <cell r="BP142">
            <v>3259012.0754</v>
          </cell>
          <cell r="BQ142">
            <v>3603489.6518000001</v>
          </cell>
          <cell r="BR142">
            <v>4776653.2611999996</v>
          </cell>
          <cell r="BS142">
            <v>1173163.6095</v>
          </cell>
          <cell r="BT142">
            <v>97763.634099999996</v>
          </cell>
          <cell r="BU142">
            <v>2775.8541</v>
          </cell>
          <cell r="BV142">
            <v>3069.2619</v>
          </cell>
          <cell r="BW142">
            <v>4068.5001000000002</v>
          </cell>
          <cell r="BX142">
            <v>999.23820000000001</v>
          </cell>
          <cell r="BY142">
            <v>83.269900000000007</v>
          </cell>
          <cell r="BZ142">
            <v>1.1151</v>
          </cell>
          <cell r="CA142">
            <v>5533640.7410000004</v>
          </cell>
          <cell r="CB142">
            <v>6170562.7903000005</v>
          </cell>
          <cell r="CC142">
            <v>6749269.0318</v>
          </cell>
          <cell r="CD142">
            <v>578706.24159999995</v>
          </cell>
          <cell r="CE142">
            <v>48225.520100000002</v>
          </cell>
          <cell r="CF142">
            <v>25241.854899999998</v>
          </cell>
          <cell r="CG142">
            <v>28147.1924</v>
          </cell>
          <cell r="CH142">
            <v>30786.9768</v>
          </cell>
          <cell r="CI142">
            <v>2639.7844</v>
          </cell>
          <cell r="CJ142">
            <v>219.982</v>
          </cell>
          <cell r="CK142">
            <v>1.1056999999999999</v>
          </cell>
          <cell r="CL142">
            <v>2891655.5318999998</v>
          </cell>
          <cell r="CM142">
            <v>3197303.5216000001</v>
          </cell>
          <cell r="CN142">
            <v>4238227.7839000002</v>
          </cell>
          <cell r="CO142">
            <v>1040924.2622999999</v>
          </cell>
          <cell r="CP142">
            <v>86743.688500000004</v>
          </cell>
          <cell r="CQ142">
            <v>29455.6623</v>
          </cell>
          <cell r="CR142">
            <v>32569.125800000002</v>
          </cell>
          <cell r="CS142">
            <v>43172.430899999999</v>
          </cell>
          <cell r="CT142">
            <v>10603.3051</v>
          </cell>
          <cell r="CU142">
            <v>883.60879999999997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70049.039999999994</v>
          </cell>
          <cell r="DT142">
            <v>70049.039999999994</v>
          </cell>
          <cell r="DU142">
            <v>5837.42</v>
          </cell>
          <cell r="DV142">
            <v>0</v>
          </cell>
          <cell r="DW142">
            <v>0</v>
          </cell>
          <cell r="DX142">
            <v>372184.56</v>
          </cell>
          <cell r="DY142">
            <v>372184.56</v>
          </cell>
          <cell r="DZ142">
            <v>31015.38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25540463.729600001</v>
          </cell>
          <cell r="EG142">
            <v>28422051.853100002</v>
          </cell>
          <cell r="EH142">
            <v>32593613.672600001</v>
          </cell>
          <cell r="EI142">
            <v>4171561.8195000002</v>
          </cell>
          <cell r="EJ142">
            <v>347630.15159999998</v>
          </cell>
          <cell r="EK142">
            <v>25540463.729600001</v>
          </cell>
          <cell r="EL142">
            <v>28422051.853100002</v>
          </cell>
          <cell r="EM142">
            <v>33035847.272599999</v>
          </cell>
          <cell r="EN142">
            <v>4613795.4194999998</v>
          </cell>
          <cell r="EO142">
            <v>384482.95159999997</v>
          </cell>
          <cell r="EP142">
            <v>1435176.91</v>
          </cell>
          <cell r="EQ142">
            <v>676.43999999999994</v>
          </cell>
          <cell r="ER142">
            <v>1223.8799999999999</v>
          </cell>
          <cell r="ES142">
            <v>0</v>
          </cell>
          <cell r="ET142">
            <v>578706.24000000011</v>
          </cell>
          <cell r="EU142">
            <v>2639.88</v>
          </cell>
          <cell r="EV142">
            <v>1040924.2799999998</v>
          </cell>
          <cell r="EW142">
            <v>10603.32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4244113.87</v>
          </cell>
        </row>
        <row r="143">
          <cell r="A143" t="str">
            <v>500060_2011</v>
          </cell>
          <cell r="B143" t="str">
            <v>500060</v>
          </cell>
          <cell r="C143" t="str">
            <v>No</v>
          </cell>
          <cell r="D143" t="str">
            <v>CPE</v>
          </cell>
          <cell r="E143" t="str">
            <v>3</v>
          </cell>
          <cell r="F143">
            <v>2011</v>
          </cell>
          <cell r="G143">
            <v>1</v>
          </cell>
          <cell r="H143">
            <v>1</v>
          </cell>
          <cell r="I143">
            <v>1</v>
          </cell>
          <cell r="J143">
            <v>1</v>
          </cell>
          <cell r="K143">
            <v>0</v>
          </cell>
          <cell r="L143">
            <v>0</v>
          </cell>
          <cell r="M143">
            <v>52317.24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8319.36</v>
          </cell>
          <cell r="S143">
            <v>169.8</v>
          </cell>
          <cell r="T143">
            <v>0</v>
          </cell>
          <cell r="U143">
            <v>0</v>
          </cell>
          <cell r="V143">
            <v>8319.36</v>
          </cell>
          <cell r="W143">
            <v>169.8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28616.04</v>
          </cell>
          <cell r="AF143">
            <v>55.68</v>
          </cell>
          <cell r="AG143">
            <v>28616.04</v>
          </cell>
          <cell r="AH143">
            <v>55.68</v>
          </cell>
          <cell r="AI143">
            <v>0</v>
          </cell>
          <cell r="AJ143">
            <v>0</v>
          </cell>
          <cell r="AK143">
            <v>52317.24</v>
          </cell>
          <cell r="AL143">
            <v>10321.799999999999</v>
          </cell>
          <cell r="AM143">
            <v>122.88</v>
          </cell>
          <cell r="AN143">
            <v>10444.68</v>
          </cell>
          <cell r="AO143">
            <v>210.6</v>
          </cell>
          <cell r="AP143">
            <v>2.52</v>
          </cell>
          <cell r="AQ143">
            <v>213.12</v>
          </cell>
          <cell r="AR143">
            <v>28671.72</v>
          </cell>
          <cell r="AS143">
            <v>9387.69</v>
          </cell>
          <cell r="AT143">
            <v>1</v>
          </cell>
          <cell r="AU143">
            <v>1254611.26</v>
          </cell>
          <cell r="AV143">
            <v>1254611.26</v>
          </cell>
          <cell r="AW143">
            <v>1306928.55</v>
          </cell>
          <cell r="AX143">
            <v>52317.29</v>
          </cell>
          <cell r="AY143">
            <v>4359.7741999999998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1</v>
          </cell>
          <cell r="BP143">
            <v>686236.76089999999</v>
          </cell>
          <cell r="BQ143">
            <v>686236.76089999999</v>
          </cell>
          <cell r="BR143">
            <v>714852.78</v>
          </cell>
          <cell r="BS143">
            <v>28616.019100000001</v>
          </cell>
          <cell r="BT143">
            <v>2384.6682999999998</v>
          </cell>
          <cell r="BU143">
            <v>1335.0032000000001</v>
          </cell>
          <cell r="BV143">
            <v>1335.0032000000001</v>
          </cell>
          <cell r="BW143">
            <v>1390.6726000000001</v>
          </cell>
          <cell r="BX143">
            <v>55.669400000000003</v>
          </cell>
          <cell r="BY143">
            <v>4.6391</v>
          </cell>
          <cell r="BZ143">
            <v>1</v>
          </cell>
          <cell r="CA143">
            <v>199505.6061</v>
          </cell>
          <cell r="CB143">
            <v>199505.6061</v>
          </cell>
          <cell r="CC143">
            <v>207824.99</v>
          </cell>
          <cell r="CD143">
            <v>8319.3839000000007</v>
          </cell>
          <cell r="CE143">
            <v>693.28200000000004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1</v>
          </cell>
          <cell r="CL143">
            <v>247526.24350000001</v>
          </cell>
          <cell r="CM143">
            <v>247526.24350000001</v>
          </cell>
          <cell r="CN143">
            <v>257848.06599999999</v>
          </cell>
          <cell r="CO143">
            <v>10321.8225</v>
          </cell>
          <cell r="CP143">
            <v>860.15189999999996</v>
          </cell>
          <cell r="CQ143">
            <v>2945.4123</v>
          </cell>
          <cell r="CR143">
            <v>2945.4123</v>
          </cell>
          <cell r="CS143">
            <v>3068.2356</v>
          </cell>
          <cell r="CT143">
            <v>122.8233</v>
          </cell>
          <cell r="CU143">
            <v>10.235300000000001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9387.69</v>
          </cell>
          <cell r="ED143">
            <v>9387.69</v>
          </cell>
          <cell r="EE143">
            <v>782.3075</v>
          </cell>
          <cell r="EF143">
            <v>2392160.2859999998</v>
          </cell>
          <cell r="EG143">
            <v>2392160.2859999998</v>
          </cell>
          <cell r="EH143">
            <v>2491913.2941999999</v>
          </cell>
          <cell r="EI143">
            <v>99753.008199999997</v>
          </cell>
          <cell r="EJ143">
            <v>8312.7507000000005</v>
          </cell>
          <cell r="EK143">
            <v>2392160.2859999998</v>
          </cell>
          <cell r="EL143">
            <v>2392160.2859999998</v>
          </cell>
          <cell r="EM143">
            <v>2501300.9841999998</v>
          </cell>
          <cell r="EN143">
            <v>109140.6982</v>
          </cell>
          <cell r="EO143">
            <v>9095.0581999999995</v>
          </cell>
          <cell r="EP143">
            <v>52317.24000000002</v>
          </cell>
          <cell r="EQ143">
            <v>0</v>
          </cell>
          <cell r="ER143">
            <v>0</v>
          </cell>
          <cell r="ES143">
            <v>0</v>
          </cell>
          <cell r="ET143">
            <v>8319.3599999999988</v>
          </cell>
          <cell r="EU143">
            <v>0</v>
          </cell>
          <cell r="EV143">
            <v>10321.799999999997</v>
          </cell>
          <cell r="EW143">
            <v>122.87999999999998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9387.69</v>
          </cell>
          <cell r="FC143">
            <v>99753.000000000015</v>
          </cell>
        </row>
        <row r="144">
          <cell r="A144" t="str">
            <v>500060_2012</v>
          </cell>
          <cell r="B144" t="str">
            <v>500060</v>
          </cell>
          <cell r="C144" t="str">
            <v>No</v>
          </cell>
          <cell r="D144" t="str">
            <v>CPE</v>
          </cell>
          <cell r="E144" t="str">
            <v>3</v>
          </cell>
          <cell r="F144">
            <v>2012</v>
          </cell>
          <cell r="G144">
            <v>1</v>
          </cell>
          <cell r="H144">
            <v>1</v>
          </cell>
          <cell r="I144">
            <v>1</v>
          </cell>
          <cell r="J144">
            <v>1</v>
          </cell>
          <cell r="K144">
            <v>0</v>
          </cell>
          <cell r="L144">
            <v>0</v>
          </cell>
          <cell r="M144">
            <v>55247.040000000001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8785.2000000000007</v>
          </cell>
          <cell r="S144">
            <v>179.28</v>
          </cell>
          <cell r="T144">
            <v>0</v>
          </cell>
          <cell r="U144">
            <v>0</v>
          </cell>
          <cell r="V144">
            <v>8785.2000000000007</v>
          </cell>
          <cell r="W144">
            <v>179.28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30089.759999999998</v>
          </cell>
          <cell r="AF144">
            <v>58.56</v>
          </cell>
          <cell r="AG144">
            <v>30089.759999999998</v>
          </cell>
          <cell r="AH144">
            <v>58.56</v>
          </cell>
          <cell r="AI144">
            <v>0</v>
          </cell>
          <cell r="AJ144">
            <v>0</v>
          </cell>
          <cell r="AK144">
            <v>55247.040000000001</v>
          </cell>
          <cell r="AL144">
            <v>10853.4</v>
          </cell>
          <cell r="AM144">
            <v>129.24</v>
          </cell>
          <cell r="AN144">
            <v>10982.64</v>
          </cell>
          <cell r="AO144">
            <v>221.52</v>
          </cell>
          <cell r="AP144">
            <v>2.64</v>
          </cell>
          <cell r="AQ144">
            <v>224.16</v>
          </cell>
          <cell r="AR144">
            <v>30148.32</v>
          </cell>
          <cell r="AS144">
            <v>9883.92</v>
          </cell>
          <cell r="AT144">
            <v>1.056</v>
          </cell>
          <cell r="AU144">
            <v>1254611.26</v>
          </cell>
          <cell r="AV144">
            <v>1324869.4905999999</v>
          </cell>
          <cell r="AW144">
            <v>1380116.5488</v>
          </cell>
          <cell r="AX144">
            <v>55247.058199999999</v>
          </cell>
          <cell r="AY144">
            <v>4603.9215000000004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1.0515000000000001</v>
          </cell>
          <cell r="BP144">
            <v>686236.76089999999</v>
          </cell>
          <cell r="BQ144">
            <v>721577.95409999997</v>
          </cell>
          <cell r="BR144">
            <v>751667.69819999998</v>
          </cell>
          <cell r="BS144">
            <v>30089.7441</v>
          </cell>
          <cell r="BT144">
            <v>2507.4787000000001</v>
          </cell>
          <cell r="BU144">
            <v>1335.0032000000001</v>
          </cell>
          <cell r="BV144">
            <v>1403.7559000000001</v>
          </cell>
          <cell r="BW144">
            <v>1462.2922000000001</v>
          </cell>
          <cell r="BX144">
            <v>58.5364</v>
          </cell>
          <cell r="BY144">
            <v>4.8780000000000001</v>
          </cell>
          <cell r="BZ144">
            <v>1.056</v>
          </cell>
          <cell r="CA144">
            <v>199505.6061</v>
          </cell>
          <cell r="CB144">
            <v>210677.92</v>
          </cell>
          <cell r="CC144">
            <v>219463.1894</v>
          </cell>
          <cell r="CD144">
            <v>8785.2693999999992</v>
          </cell>
          <cell r="CE144">
            <v>732.10580000000004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1.0515000000000001</v>
          </cell>
          <cell r="CL144">
            <v>247526.24350000001</v>
          </cell>
          <cell r="CM144">
            <v>260273.845</v>
          </cell>
          <cell r="CN144">
            <v>271127.2414</v>
          </cell>
          <cell r="CO144">
            <v>10853.3964</v>
          </cell>
          <cell r="CP144">
            <v>904.44970000000001</v>
          </cell>
          <cell r="CQ144">
            <v>2945.4123</v>
          </cell>
          <cell r="CR144">
            <v>3097.1010000000001</v>
          </cell>
          <cell r="CS144">
            <v>3226.2496999999998</v>
          </cell>
          <cell r="CT144">
            <v>129.14869999999999</v>
          </cell>
          <cell r="CU144">
            <v>10.7624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9883.92</v>
          </cell>
          <cell r="ED144">
            <v>9883.92</v>
          </cell>
          <cell r="EE144">
            <v>823.66</v>
          </cell>
          <cell r="EF144">
            <v>2392160.2859999998</v>
          </cell>
          <cell r="EG144">
            <v>2521900.0666</v>
          </cell>
          <cell r="EH144">
            <v>2627063.2198000001</v>
          </cell>
          <cell r="EI144">
            <v>105163.1532</v>
          </cell>
          <cell r="EJ144">
            <v>8763.5961000000007</v>
          </cell>
          <cell r="EK144">
            <v>2392160.2859999998</v>
          </cell>
          <cell r="EL144">
            <v>2521900.0666</v>
          </cell>
          <cell r="EM144">
            <v>2636947.1398</v>
          </cell>
          <cell r="EN144">
            <v>115047.0732</v>
          </cell>
          <cell r="EO144">
            <v>9587.2561000000005</v>
          </cell>
          <cell r="EP144">
            <v>55247.039999999986</v>
          </cell>
          <cell r="EQ144">
            <v>0</v>
          </cell>
          <cell r="ER144">
            <v>0</v>
          </cell>
          <cell r="ES144">
            <v>0</v>
          </cell>
          <cell r="ET144">
            <v>8785.2000000000025</v>
          </cell>
          <cell r="EU144">
            <v>0</v>
          </cell>
          <cell r="EV144">
            <v>10853.400000000001</v>
          </cell>
          <cell r="EW144">
            <v>129.23999999999998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9883.92</v>
          </cell>
          <cell r="FC144">
            <v>105163.19999999998</v>
          </cell>
        </row>
        <row r="145">
          <cell r="A145" t="str">
            <v>500060_2013</v>
          </cell>
          <cell r="B145" t="str">
            <v>500060</v>
          </cell>
          <cell r="C145" t="str">
            <v>No</v>
          </cell>
          <cell r="D145" t="str">
            <v>CPE</v>
          </cell>
          <cell r="E145" t="str">
            <v>3</v>
          </cell>
          <cell r="F145">
            <v>2013</v>
          </cell>
          <cell r="G145">
            <v>1</v>
          </cell>
          <cell r="H145">
            <v>1</v>
          </cell>
          <cell r="I145">
            <v>1</v>
          </cell>
          <cell r="J145">
            <v>1</v>
          </cell>
          <cell r="K145">
            <v>0</v>
          </cell>
          <cell r="L145">
            <v>0</v>
          </cell>
          <cell r="M145">
            <v>58338.96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9276.9599999999991</v>
          </cell>
          <cell r="S145">
            <v>189.36</v>
          </cell>
          <cell r="T145">
            <v>0</v>
          </cell>
          <cell r="U145">
            <v>0</v>
          </cell>
          <cell r="V145">
            <v>9276.9599999999991</v>
          </cell>
          <cell r="W145">
            <v>189.36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31640.76</v>
          </cell>
          <cell r="AF145">
            <v>61.56</v>
          </cell>
          <cell r="AG145">
            <v>31640.76</v>
          </cell>
          <cell r="AH145">
            <v>61.56</v>
          </cell>
          <cell r="AI145">
            <v>0</v>
          </cell>
          <cell r="AJ145">
            <v>0</v>
          </cell>
          <cell r="AK145">
            <v>58338.96</v>
          </cell>
          <cell r="AL145">
            <v>11412.84</v>
          </cell>
          <cell r="AM145">
            <v>135.84</v>
          </cell>
          <cell r="AN145">
            <v>11548.68</v>
          </cell>
          <cell r="AO145">
            <v>232.92</v>
          </cell>
          <cell r="AP145">
            <v>2.76</v>
          </cell>
          <cell r="AQ145">
            <v>235.68</v>
          </cell>
          <cell r="AR145">
            <v>31702.32</v>
          </cell>
          <cell r="AS145">
            <v>10412.879999999999</v>
          </cell>
          <cell r="AT145">
            <v>1.1151</v>
          </cell>
          <cell r="AU145">
            <v>1254611.26</v>
          </cell>
          <cell r="AV145">
            <v>1399017.0160000001</v>
          </cell>
          <cell r="AW145">
            <v>1457356.0260999999</v>
          </cell>
          <cell r="AX145">
            <v>58339.0101</v>
          </cell>
          <cell r="AY145">
            <v>4861.5842000000002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1.1056999999999999</v>
          </cell>
          <cell r="BP145">
            <v>686236.76089999999</v>
          </cell>
          <cell r="BQ145">
            <v>758771.9865</v>
          </cell>
          <cell r="BR145">
            <v>790412.71880000003</v>
          </cell>
          <cell r="BS145">
            <v>31640.7323</v>
          </cell>
          <cell r="BT145">
            <v>2636.7276999999999</v>
          </cell>
          <cell r="BU145">
            <v>1335.0032000000001</v>
          </cell>
          <cell r="BV145">
            <v>1476.1130000000001</v>
          </cell>
          <cell r="BW145">
            <v>1537.6667</v>
          </cell>
          <cell r="BX145">
            <v>61.553699999999999</v>
          </cell>
          <cell r="BY145">
            <v>5.1295000000000002</v>
          </cell>
          <cell r="BZ145">
            <v>1.1151</v>
          </cell>
          <cell r="CA145">
            <v>199505.6061</v>
          </cell>
          <cell r="CB145">
            <v>222468.70139999999</v>
          </cell>
          <cell r="CC145">
            <v>231745.64629999999</v>
          </cell>
          <cell r="CD145">
            <v>9276.9449999999997</v>
          </cell>
          <cell r="CE145">
            <v>773.07870000000003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1.1056999999999999</v>
          </cell>
          <cell r="CL145">
            <v>247526.24350000001</v>
          </cell>
          <cell r="CM145">
            <v>273689.76740000001</v>
          </cell>
          <cell r="CN145">
            <v>285102.6066</v>
          </cell>
          <cell r="CO145">
            <v>11412.839099999999</v>
          </cell>
          <cell r="CP145">
            <v>951.06989999999996</v>
          </cell>
          <cell r="CQ145">
            <v>2945.4123</v>
          </cell>
          <cell r="CR145">
            <v>3256.7424000000001</v>
          </cell>
          <cell r="CS145">
            <v>3392.5481</v>
          </cell>
          <cell r="CT145">
            <v>135.8057</v>
          </cell>
          <cell r="CU145">
            <v>11.3171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10412.879999999999</v>
          </cell>
          <cell r="ED145">
            <v>10412.879999999999</v>
          </cell>
          <cell r="EE145">
            <v>867.74</v>
          </cell>
          <cell r="EF145">
            <v>2392160.2859999998</v>
          </cell>
          <cell r="EG145">
            <v>2658680.3267999999</v>
          </cell>
          <cell r="EH145">
            <v>2769547.2127</v>
          </cell>
          <cell r="EI145">
            <v>110866.88589999999</v>
          </cell>
          <cell r="EJ145">
            <v>9238.9071999999996</v>
          </cell>
          <cell r="EK145">
            <v>2392160.2859999998</v>
          </cell>
          <cell r="EL145">
            <v>2658680.3267999999</v>
          </cell>
          <cell r="EM145">
            <v>2779960.0926999999</v>
          </cell>
          <cell r="EN145">
            <v>121279.7659</v>
          </cell>
          <cell r="EO145">
            <v>10106.647199999999</v>
          </cell>
          <cell r="EP145">
            <v>58338.960000000014</v>
          </cell>
          <cell r="EQ145">
            <v>0</v>
          </cell>
          <cell r="ER145">
            <v>0</v>
          </cell>
          <cell r="ES145">
            <v>0</v>
          </cell>
          <cell r="ET145">
            <v>9276.9600000000009</v>
          </cell>
          <cell r="EU145">
            <v>0</v>
          </cell>
          <cell r="EV145">
            <v>11412.839999999998</v>
          </cell>
          <cell r="EW145">
            <v>135.83999999999997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10412.879999999999</v>
          </cell>
          <cell r="FC145">
            <v>110866.92000000001</v>
          </cell>
        </row>
        <row r="146">
          <cell r="A146" t="str">
            <v>500064_2011</v>
          </cell>
          <cell r="B146" t="str">
            <v>500064</v>
          </cell>
          <cell r="C146" t="str">
            <v>No</v>
          </cell>
          <cell r="D146" t="str">
            <v>Harborview</v>
          </cell>
          <cell r="E146" t="str">
            <v>2</v>
          </cell>
          <cell r="F146">
            <v>2011</v>
          </cell>
          <cell r="G146">
            <v>1</v>
          </cell>
          <cell r="H146">
            <v>1</v>
          </cell>
          <cell r="I146">
            <v>1</v>
          </cell>
          <cell r="J146">
            <v>1</v>
          </cell>
          <cell r="K146">
            <v>0</v>
          </cell>
          <cell r="L146">
            <v>0</v>
          </cell>
          <cell r="M146">
            <v>5257277.6399999997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604520.76</v>
          </cell>
          <cell r="S146">
            <v>12337.2</v>
          </cell>
          <cell r="T146">
            <v>6696</v>
          </cell>
          <cell r="U146">
            <v>136.68</v>
          </cell>
          <cell r="V146">
            <v>611216.76</v>
          </cell>
          <cell r="W146">
            <v>12473.88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2320536.48</v>
          </cell>
          <cell r="AF146">
            <v>2962.32</v>
          </cell>
          <cell r="AG146">
            <v>2320536.48</v>
          </cell>
          <cell r="AH146">
            <v>2962.32</v>
          </cell>
          <cell r="AI146">
            <v>0</v>
          </cell>
          <cell r="AJ146">
            <v>0</v>
          </cell>
          <cell r="AK146">
            <v>5257277.6399999997</v>
          </cell>
          <cell r="AL146">
            <v>623314.43999999994</v>
          </cell>
          <cell r="AM146">
            <v>6481.2</v>
          </cell>
          <cell r="AN146">
            <v>629795.64</v>
          </cell>
          <cell r="AO146">
            <v>12720.72</v>
          </cell>
          <cell r="AP146">
            <v>132.24</v>
          </cell>
          <cell r="AQ146">
            <v>12852.96</v>
          </cell>
          <cell r="AR146">
            <v>2323498.7999999998</v>
          </cell>
          <cell r="AS146">
            <v>620878.41</v>
          </cell>
          <cell r="AT146">
            <v>1</v>
          </cell>
          <cell r="AU146">
            <v>88245309.109999999</v>
          </cell>
          <cell r="AV146">
            <v>88245309.109999999</v>
          </cell>
          <cell r="AW146">
            <v>93502586.700000003</v>
          </cell>
          <cell r="AX146">
            <v>5257277.59</v>
          </cell>
          <cell r="AY146">
            <v>438106.46580000001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1</v>
          </cell>
          <cell r="BP146">
            <v>8909484.0549999997</v>
          </cell>
          <cell r="BQ146">
            <v>8909484.0549999997</v>
          </cell>
          <cell r="BR146">
            <v>11230020.529200001</v>
          </cell>
          <cell r="BS146">
            <v>2320536.4742000001</v>
          </cell>
          <cell r="BT146">
            <v>193378.03950000001</v>
          </cell>
          <cell r="BU146">
            <v>11373.577600000001</v>
          </cell>
          <cell r="BV146">
            <v>11373.577600000001</v>
          </cell>
          <cell r="BW146">
            <v>14335.9046</v>
          </cell>
          <cell r="BX146">
            <v>2962.3270000000002</v>
          </cell>
          <cell r="BY146">
            <v>246.86060000000001</v>
          </cell>
          <cell r="BZ146">
            <v>1</v>
          </cell>
          <cell r="CA146">
            <v>9117166.8914999999</v>
          </cell>
          <cell r="CB146">
            <v>9117166.8914999999</v>
          </cell>
          <cell r="CC146">
            <v>9721687.6183000002</v>
          </cell>
          <cell r="CD146">
            <v>604520.72679999995</v>
          </cell>
          <cell r="CE146">
            <v>50376.727200000001</v>
          </cell>
          <cell r="CF146">
            <v>123226.67359999999</v>
          </cell>
          <cell r="CG146">
            <v>123226.67359999999</v>
          </cell>
          <cell r="CH146">
            <v>129922.69530000001</v>
          </cell>
          <cell r="CI146">
            <v>6696.0217000000002</v>
          </cell>
          <cell r="CJ146">
            <v>558.0018</v>
          </cell>
          <cell r="CK146">
            <v>1</v>
          </cell>
          <cell r="CL146">
            <v>2393156.9775999999</v>
          </cell>
          <cell r="CM146">
            <v>2393156.9775999999</v>
          </cell>
          <cell r="CN146">
            <v>3016471.3834000002</v>
          </cell>
          <cell r="CO146">
            <v>623314.40579999995</v>
          </cell>
          <cell r="CP146">
            <v>51942.867200000001</v>
          </cell>
          <cell r="CQ146">
            <v>24883.927500000002</v>
          </cell>
          <cell r="CR146">
            <v>24883.927500000002</v>
          </cell>
          <cell r="CS146">
            <v>31365.118999999999</v>
          </cell>
          <cell r="CT146">
            <v>6481.1914999999999</v>
          </cell>
          <cell r="CU146">
            <v>540.09929999999997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620878.41</v>
          </cell>
          <cell r="ED146">
            <v>620878.41</v>
          </cell>
          <cell r="EE146">
            <v>51739.8675</v>
          </cell>
          <cell r="EF146">
            <v>108824601.2128</v>
          </cell>
          <cell r="EG146">
            <v>108824601.2128</v>
          </cell>
          <cell r="EH146">
            <v>117646389.9498</v>
          </cell>
          <cell r="EI146">
            <v>8821788.7369999997</v>
          </cell>
          <cell r="EJ146">
            <v>735149.06140000001</v>
          </cell>
          <cell r="EK146">
            <v>108824601.2128</v>
          </cell>
          <cell r="EL146">
            <v>108824601.2128</v>
          </cell>
          <cell r="EM146">
            <v>118267268.3598</v>
          </cell>
          <cell r="EN146">
            <v>9442667.1469999999</v>
          </cell>
          <cell r="EO146">
            <v>786888.92890000006</v>
          </cell>
          <cell r="EP146">
            <v>5257277.6399999978</v>
          </cell>
          <cell r="EQ146">
            <v>0</v>
          </cell>
          <cell r="ER146">
            <v>0</v>
          </cell>
          <cell r="ES146">
            <v>0</v>
          </cell>
          <cell r="ET146">
            <v>604520.75999999989</v>
          </cell>
          <cell r="EU146">
            <v>6696</v>
          </cell>
          <cell r="EV146">
            <v>623314.44000000006</v>
          </cell>
          <cell r="EW146">
            <v>6481.2000000000016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620878.4099999998</v>
          </cell>
          <cell r="FC146">
            <v>8821788.839999998</v>
          </cell>
        </row>
        <row r="147">
          <cell r="A147" t="str">
            <v>500064_2012</v>
          </cell>
          <cell r="B147" t="str">
            <v>500064</v>
          </cell>
          <cell r="C147" t="str">
            <v>No</v>
          </cell>
          <cell r="D147" t="str">
            <v>Harborview</v>
          </cell>
          <cell r="E147" t="str">
            <v>2</v>
          </cell>
          <cell r="F147">
            <v>2012</v>
          </cell>
          <cell r="G147">
            <v>1</v>
          </cell>
          <cell r="H147">
            <v>1</v>
          </cell>
          <cell r="I147">
            <v>1</v>
          </cell>
          <cell r="J147">
            <v>1</v>
          </cell>
          <cell r="K147">
            <v>0</v>
          </cell>
          <cell r="L147">
            <v>0</v>
          </cell>
          <cell r="M147">
            <v>5551685.1600000001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638373.96</v>
          </cell>
          <cell r="S147">
            <v>13028.04</v>
          </cell>
          <cell r="T147">
            <v>7071</v>
          </cell>
          <cell r="U147">
            <v>144.36000000000001</v>
          </cell>
          <cell r="V147">
            <v>645444.96</v>
          </cell>
          <cell r="W147">
            <v>13172.4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2440044.12</v>
          </cell>
          <cell r="AF147">
            <v>3114.84</v>
          </cell>
          <cell r="AG147">
            <v>2440044.12</v>
          </cell>
          <cell r="AH147">
            <v>3114.84</v>
          </cell>
          <cell r="AI147">
            <v>0</v>
          </cell>
          <cell r="AJ147">
            <v>0</v>
          </cell>
          <cell r="AK147">
            <v>5551685.1600000001</v>
          </cell>
          <cell r="AL147">
            <v>655415.16</v>
          </cell>
          <cell r="AM147">
            <v>6815.04</v>
          </cell>
          <cell r="AN147">
            <v>662230.19999999995</v>
          </cell>
          <cell r="AO147">
            <v>13375.8</v>
          </cell>
          <cell r="AP147">
            <v>139.08000000000001</v>
          </cell>
          <cell r="AQ147">
            <v>13514.88</v>
          </cell>
          <cell r="AR147">
            <v>2443158.96</v>
          </cell>
          <cell r="AS147">
            <v>653837.52</v>
          </cell>
          <cell r="AT147">
            <v>1.056</v>
          </cell>
          <cell r="AU147">
            <v>88245309.109999999</v>
          </cell>
          <cell r="AV147">
            <v>93187046.420200005</v>
          </cell>
          <cell r="AW147">
            <v>98738731.555199996</v>
          </cell>
          <cell r="AX147">
            <v>5551685.1349999998</v>
          </cell>
          <cell r="AY147">
            <v>462640.42790000001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1.0515000000000001</v>
          </cell>
          <cell r="BP147">
            <v>8909484.0549999997</v>
          </cell>
          <cell r="BQ147">
            <v>9368322.4837999996</v>
          </cell>
          <cell r="BR147">
            <v>11808366.5865</v>
          </cell>
          <cell r="BS147">
            <v>2440044.1025999999</v>
          </cell>
          <cell r="BT147">
            <v>203337.0086</v>
          </cell>
          <cell r="BU147">
            <v>11373.577600000001</v>
          </cell>
          <cell r="BV147">
            <v>11959.316800000001</v>
          </cell>
          <cell r="BW147">
            <v>15074.2037</v>
          </cell>
          <cell r="BX147">
            <v>3114.8868000000002</v>
          </cell>
          <cell r="BY147">
            <v>259.57389999999998</v>
          </cell>
          <cell r="BZ147">
            <v>1.056</v>
          </cell>
          <cell r="CA147">
            <v>9117166.8914999999</v>
          </cell>
          <cell r="CB147">
            <v>9627728.2374000009</v>
          </cell>
          <cell r="CC147">
            <v>10266102.1249</v>
          </cell>
          <cell r="CD147">
            <v>638373.88749999995</v>
          </cell>
          <cell r="CE147">
            <v>53197.824000000001</v>
          </cell>
          <cell r="CF147">
            <v>123226.67359999999</v>
          </cell>
          <cell r="CG147">
            <v>130127.3673</v>
          </cell>
          <cell r="CH147">
            <v>137198.36619999999</v>
          </cell>
          <cell r="CI147">
            <v>7070.9988999999996</v>
          </cell>
          <cell r="CJ147">
            <v>589.24990000000003</v>
          </cell>
          <cell r="CK147">
            <v>1.0515000000000001</v>
          </cell>
          <cell r="CL147">
            <v>2393156.9775999999</v>
          </cell>
          <cell r="CM147">
            <v>2516404.5619000001</v>
          </cell>
          <cell r="CN147">
            <v>3171819.6595999999</v>
          </cell>
          <cell r="CO147">
            <v>655415.09770000004</v>
          </cell>
          <cell r="CP147">
            <v>54617.924800000001</v>
          </cell>
          <cell r="CQ147">
            <v>24883.927500000002</v>
          </cell>
          <cell r="CR147">
            <v>26165.449799999999</v>
          </cell>
          <cell r="CS147">
            <v>32980.422599999998</v>
          </cell>
          <cell r="CT147">
            <v>6814.9728999999998</v>
          </cell>
          <cell r="CU147">
            <v>567.9144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653837.52</v>
          </cell>
          <cell r="ED147">
            <v>653837.52</v>
          </cell>
          <cell r="EE147">
            <v>54486.46</v>
          </cell>
          <cell r="EF147">
            <v>108824601.2128</v>
          </cell>
          <cell r="EG147">
            <v>114867753.8373</v>
          </cell>
          <cell r="EH147">
            <v>124170272.9188</v>
          </cell>
          <cell r="EI147">
            <v>9302519.0814999994</v>
          </cell>
          <cell r="EJ147">
            <v>775209.92350000003</v>
          </cell>
          <cell r="EK147">
            <v>108824601.2128</v>
          </cell>
          <cell r="EL147">
            <v>114867753.8373</v>
          </cell>
          <cell r="EM147">
            <v>124824110.43880001</v>
          </cell>
          <cell r="EN147">
            <v>9956356.6015000008</v>
          </cell>
          <cell r="EO147">
            <v>829696.3835</v>
          </cell>
          <cell r="EP147">
            <v>5551685.1600000001</v>
          </cell>
          <cell r="EQ147">
            <v>0</v>
          </cell>
          <cell r="ER147">
            <v>0</v>
          </cell>
          <cell r="ES147">
            <v>0</v>
          </cell>
          <cell r="ET147">
            <v>638373.96</v>
          </cell>
          <cell r="EU147">
            <v>7071</v>
          </cell>
          <cell r="EV147">
            <v>655415.16000000015</v>
          </cell>
          <cell r="EW147">
            <v>6815.04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653837.52</v>
          </cell>
          <cell r="FC147">
            <v>9302519.2800000012</v>
          </cell>
        </row>
        <row r="148">
          <cell r="A148" t="str">
            <v>500064_2013</v>
          </cell>
          <cell r="B148" t="str">
            <v>500064</v>
          </cell>
          <cell r="C148" t="str">
            <v>No</v>
          </cell>
          <cell r="D148" t="str">
            <v>Harborview</v>
          </cell>
          <cell r="E148" t="str">
            <v>2</v>
          </cell>
          <cell r="F148">
            <v>2013</v>
          </cell>
          <cell r="G148">
            <v>1</v>
          </cell>
          <cell r="H148">
            <v>1</v>
          </cell>
          <cell r="I148">
            <v>1</v>
          </cell>
          <cell r="J148">
            <v>1</v>
          </cell>
          <cell r="K148">
            <v>0</v>
          </cell>
          <cell r="L148">
            <v>0</v>
          </cell>
          <cell r="M148">
            <v>7998829.25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863454.3</v>
          </cell>
          <cell r="S148">
            <v>17621.560000000001</v>
          </cell>
          <cell r="T148">
            <v>11987.85</v>
          </cell>
          <cell r="U148">
            <v>244.7</v>
          </cell>
          <cell r="V148">
            <v>875442.15</v>
          </cell>
          <cell r="W148">
            <v>17866.259999999998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2565817.2000000002</v>
          </cell>
          <cell r="AF148">
            <v>3275.4</v>
          </cell>
          <cell r="AG148">
            <v>2565817.2000000002</v>
          </cell>
          <cell r="AH148">
            <v>3275.4</v>
          </cell>
          <cell r="AI148">
            <v>0</v>
          </cell>
          <cell r="AJ148">
            <v>0</v>
          </cell>
          <cell r="AK148">
            <v>7998829.25</v>
          </cell>
          <cell r="AL148">
            <v>689198.76</v>
          </cell>
          <cell r="AM148">
            <v>7166.28</v>
          </cell>
          <cell r="AN148">
            <v>696365.04</v>
          </cell>
          <cell r="AO148">
            <v>14065.32</v>
          </cell>
          <cell r="AP148">
            <v>146.28</v>
          </cell>
          <cell r="AQ148">
            <v>14211.6</v>
          </cell>
          <cell r="AR148">
            <v>2569092.6</v>
          </cell>
          <cell r="AS148">
            <v>785903.54</v>
          </cell>
          <cell r="AT148">
            <v>1.1151</v>
          </cell>
          <cell r="AU148">
            <v>88245309.109999999</v>
          </cell>
          <cell r="AV148">
            <v>98402344.188600004</v>
          </cell>
          <cell r="AW148">
            <v>105009462.40549999</v>
          </cell>
          <cell r="AX148">
            <v>6607118.2169000003</v>
          </cell>
          <cell r="AY148">
            <v>550593.18469999998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1.1056999999999999</v>
          </cell>
          <cell r="BP148">
            <v>8909484.0549999997</v>
          </cell>
          <cell r="BQ148">
            <v>9851216.5196000002</v>
          </cell>
          <cell r="BR148">
            <v>12417033.699100001</v>
          </cell>
          <cell r="BS148">
            <v>2565817.1795000001</v>
          </cell>
          <cell r="BT148">
            <v>213818.09830000001</v>
          </cell>
          <cell r="BU148">
            <v>11373.577600000001</v>
          </cell>
          <cell r="BV148">
            <v>12575.764800000001</v>
          </cell>
          <cell r="BW148">
            <v>15851.209699999999</v>
          </cell>
          <cell r="BX148">
            <v>3275.4450000000002</v>
          </cell>
          <cell r="BY148">
            <v>272.95370000000003</v>
          </cell>
          <cell r="BZ148">
            <v>1.1151</v>
          </cell>
          <cell r="CA148">
            <v>9117166.8914999999</v>
          </cell>
          <cell r="CB148">
            <v>10166552.8007</v>
          </cell>
          <cell r="CC148">
            <v>10926544.914899999</v>
          </cell>
          <cell r="CD148">
            <v>759992.11419999995</v>
          </cell>
          <cell r="CE148">
            <v>63332.676200000002</v>
          </cell>
          <cell r="CF148">
            <v>123226.67359999999</v>
          </cell>
          <cell r="CG148">
            <v>137410.0637</v>
          </cell>
          <cell r="CH148">
            <v>145467.95329999999</v>
          </cell>
          <cell r="CI148">
            <v>8057.8896000000004</v>
          </cell>
          <cell r="CJ148">
            <v>671.49080000000004</v>
          </cell>
          <cell r="CK148">
            <v>1.1056999999999999</v>
          </cell>
          <cell r="CL148">
            <v>2393156.9775999999</v>
          </cell>
          <cell r="CM148">
            <v>2646113.6701000002</v>
          </cell>
          <cell r="CN148">
            <v>3335312.4086000002</v>
          </cell>
          <cell r="CO148">
            <v>689198.73849999998</v>
          </cell>
          <cell r="CP148">
            <v>57433.228199999998</v>
          </cell>
          <cell r="CQ148">
            <v>24883.927500000002</v>
          </cell>
          <cell r="CR148">
            <v>27514.158599999999</v>
          </cell>
          <cell r="CS148">
            <v>34680.412100000001</v>
          </cell>
          <cell r="CT148">
            <v>7166.2533999999996</v>
          </cell>
          <cell r="CU148">
            <v>597.18780000000004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785903.54</v>
          </cell>
          <cell r="ED148">
            <v>785903.54</v>
          </cell>
          <cell r="EE148">
            <v>65491.9617</v>
          </cell>
          <cell r="EF148">
            <v>108824601.2128</v>
          </cell>
          <cell r="EG148">
            <v>121243727.1661</v>
          </cell>
          <cell r="EH148">
            <v>131884353.00319999</v>
          </cell>
          <cell r="EI148">
            <v>10640625.837099999</v>
          </cell>
          <cell r="EJ148">
            <v>886718.81980000006</v>
          </cell>
          <cell r="EK148">
            <v>108824601.2128</v>
          </cell>
          <cell r="EL148">
            <v>121243727.1661</v>
          </cell>
          <cell r="EM148">
            <v>132670256.5432</v>
          </cell>
          <cell r="EN148">
            <v>11426529.3771</v>
          </cell>
          <cell r="EO148">
            <v>952210.78139999998</v>
          </cell>
          <cell r="EP148">
            <v>7998829.2500000009</v>
          </cell>
          <cell r="EQ148">
            <v>0</v>
          </cell>
          <cell r="ER148">
            <v>0</v>
          </cell>
          <cell r="ES148">
            <v>0</v>
          </cell>
          <cell r="ET148">
            <v>863454.29999999993</v>
          </cell>
          <cell r="EU148">
            <v>11987.850000000002</v>
          </cell>
          <cell r="EV148">
            <v>689198.75999999989</v>
          </cell>
          <cell r="EW148">
            <v>7166.2800000000025</v>
          </cell>
          <cell r="EX148">
            <v>0</v>
          </cell>
          <cell r="EY148">
            <v>0</v>
          </cell>
          <cell r="EZ148">
            <v>0</v>
          </cell>
          <cell r="FA148">
            <v>0</v>
          </cell>
          <cell r="FB148">
            <v>785903.54</v>
          </cell>
          <cell r="FC148">
            <v>12139729.040000001</v>
          </cell>
        </row>
        <row r="149">
          <cell r="A149" t="str">
            <v>500072_2011</v>
          </cell>
          <cell r="B149" t="str">
            <v>500072</v>
          </cell>
          <cell r="C149" t="str">
            <v>No</v>
          </cell>
          <cell r="D149" t="str">
            <v>CPE</v>
          </cell>
          <cell r="E149" t="str">
            <v>3</v>
          </cell>
          <cell r="F149">
            <v>2011</v>
          </cell>
          <cell r="G149">
            <v>1</v>
          </cell>
          <cell r="H149">
            <v>1</v>
          </cell>
          <cell r="I149">
            <v>1</v>
          </cell>
          <cell r="J149">
            <v>1</v>
          </cell>
          <cell r="K149">
            <v>0</v>
          </cell>
          <cell r="L149">
            <v>0</v>
          </cell>
          <cell r="M149">
            <v>143166.72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24343.32</v>
          </cell>
          <cell r="S149">
            <v>496.8</v>
          </cell>
          <cell r="T149">
            <v>0</v>
          </cell>
          <cell r="U149">
            <v>0</v>
          </cell>
          <cell r="V149">
            <v>24343.32</v>
          </cell>
          <cell r="W149">
            <v>496.8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110759.03999999999</v>
          </cell>
          <cell r="AF149">
            <v>1074.96</v>
          </cell>
          <cell r="AG149">
            <v>110759.03999999999</v>
          </cell>
          <cell r="AH149">
            <v>1074.96</v>
          </cell>
          <cell r="AI149">
            <v>0</v>
          </cell>
          <cell r="AJ149">
            <v>0</v>
          </cell>
          <cell r="AK149">
            <v>143166.72</v>
          </cell>
          <cell r="AL149">
            <v>10550.04</v>
          </cell>
          <cell r="AM149">
            <v>72.959999999999994</v>
          </cell>
          <cell r="AN149">
            <v>10623</v>
          </cell>
          <cell r="AO149">
            <v>215.28</v>
          </cell>
          <cell r="AP149">
            <v>1.44</v>
          </cell>
          <cell r="AQ149">
            <v>216.72</v>
          </cell>
          <cell r="AR149">
            <v>111834</v>
          </cell>
          <cell r="AS149">
            <v>17493.57</v>
          </cell>
          <cell r="AT149">
            <v>1</v>
          </cell>
          <cell r="AU149">
            <v>3433255.6</v>
          </cell>
          <cell r="AV149">
            <v>3433255.6</v>
          </cell>
          <cell r="AW149">
            <v>3576422.37</v>
          </cell>
          <cell r="AX149">
            <v>143166.76999999999</v>
          </cell>
          <cell r="AY149">
            <v>11930.564200000001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1</v>
          </cell>
          <cell r="BP149">
            <v>2656091.8160000001</v>
          </cell>
          <cell r="BQ149">
            <v>2656091.8160000001</v>
          </cell>
          <cell r="BR149">
            <v>2766850.8498999998</v>
          </cell>
          <cell r="BS149">
            <v>110759.03389999999</v>
          </cell>
          <cell r="BT149">
            <v>9229.9195</v>
          </cell>
          <cell r="BU149">
            <v>25779.2389</v>
          </cell>
          <cell r="BV149">
            <v>25779.2389</v>
          </cell>
          <cell r="BW149">
            <v>26854.233700000001</v>
          </cell>
          <cell r="BX149">
            <v>1074.9947999999999</v>
          </cell>
          <cell r="BY149">
            <v>89.582899999999995</v>
          </cell>
          <cell r="BZ149">
            <v>1</v>
          </cell>
          <cell r="CA149">
            <v>583772.99990000005</v>
          </cell>
          <cell r="CB149">
            <v>583772.99990000005</v>
          </cell>
          <cell r="CC149">
            <v>608116.33409999998</v>
          </cell>
          <cell r="CD149">
            <v>24343.334200000001</v>
          </cell>
          <cell r="CE149">
            <v>2028.6112000000001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1</v>
          </cell>
          <cell r="CL149">
            <v>252997.2395</v>
          </cell>
          <cell r="CM149">
            <v>252997.2395</v>
          </cell>
          <cell r="CN149">
            <v>263547.22859999997</v>
          </cell>
          <cell r="CO149">
            <v>10549.989100000001</v>
          </cell>
          <cell r="CP149">
            <v>879.16579999999999</v>
          </cell>
          <cell r="CQ149">
            <v>1750.6745000000001</v>
          </cell>
          <cell r="CR149">
            <v>1750.6745000000001</v>
          </cell>
          <cell r="CS149">
            <v>1823.6777999999999</v>
          </cell>
          <cell r="CT149">
            <v>73.003299999999996</v>
          </cell>
          <cell r="CU149">
            <v>6.0835999999999997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17493.57</v>
          </cell>
          <cell r="ED149">
            <v>17493.57</v>
          </cell>
          <cell r="EE149">
            <v>1457.7974999999999</v>
          </cell>
          <cell r="EF149">
            <v>6953647.5687999995</v>
          </cell>
          <cell r="EG149">
            <v>6953647.5687999995</v>
          </cell>
          <cell r="EH149">
            <v>7243614.6941</v>
          </cell>
          <cell r="EI149">
            <v>289967.12530000001</v>
          </cell>
          <cell r="EJ149">
            <v>24163.927100000001</v>
          </cell>
          <cell r="EK149">
            <v>6953647.5687999995</v>
          </cell>
          <cell r="EL149">
            <v>6953647.5687999995</v>
          </cell>
          <cell r="EM149">
            <v>7261108.2641000003</v>
          </cell>
          <cell r="EN149">
            <v>307460.69530000002</v>
          </cell>
          <cell r="EO149">
            <v>25621.724600000001</v>
          </cell>
          <cell r="EP149">
            <v>143166.72</v>
          </cell>
          <cell r="EQ149">
            <v>0</v>
          </cell>
          <cell r="ER149">
            <v>0</v>
          </cell>
          <cell r="ES149">
            <v>0</v>
          </cell>
          <cell r="ET149">
            <v>24343.320000000003</v>
          </cell>
          <cell r="EU149">
            <v>0</v>
          </cell>
          <cell r="EV149">
            <v>10550.039999999999</v>
          </cell>
          <cell r="EW149">
            <v>72.959999999999994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17493.57</v>
          </cell>
          <cell r="FC149">
            <v>289967.03999999998</v>
          </cell>
        </row>
        <row r="150">
          <cell r="A150" t="str">
            <v>500072_2012</v>
          </cell>
          <cell r="B150" t="str">
            <v>500072</v>
          </cell>
          <cell r="C150" t="str">
            <v>No</v>
          </cell>
          <cell r="D150" t="str">
            <v>CPE</v>
          </cell>
          <cell r="E150" t="str">
            <v>3</v>
          </cell>
          <cell r="F150">
            <v>2012</v>
          </cell>
          <cell r="G150">
            <v>1</v>
          </cell>
          <cell r="H150">
            <v>1</v>
          </cell>
          <cell r="I150">
            <v>1</v>
          </cell>
          <cell r="J150">
            <v>1</v>
          </cell>
          <cell r="K150">
            <v>0</v>
          </cell>
          <cell r="L150">
            <v>0</v>
          </cell>
          <cell r="M150">
            <v>151184.04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25706.52</v>
          </cell>
          <cell r="S150">
            <v>524.64</v>
          </cell>
          <cell r="T150">
            <v>0</v>
          </cell>
          <cell r="U150">
            <v>0</v>
          </cell>
          <cell r="V150">
            <v>25706.52</v>
          </cell>
          <cell r="W150">
            <v>524.64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116463.12</v>
          </cell>
          <cell r="AF150">
            <v>1130.28</v>
          </cell>
          <cell r="AG150">
            <v>116463.12</v>
          </cell>
          <cell r="AH150">
            <v>1130.28</v>
          </cell>
          <cell r="AI150">
            <v>0</v>
          </cell>
          <cell r="AJ150">
            <v>0</v>
          </cell>
          <cell r="AK150">
            <v>151184.04</v>
          </cell>
          <cell r="AL150">
            <v>11093.4</v>
          </cell>
          <cell r="AM150">
            <v>76.680000000000007</v>
          </cell>
          <cell r="AN150">
            <v>11170.08</v>
          </cell>
          <cell r="AO150">
            <v>226.44</v>
          </cell>
          <cell r="AP150">
            <v>1.56</v>
          </cell>
          <cell r="AQ150">
            <v>228</v>
          </cell>
          <cell r="AR150">
            <v>117593.4</v>
          </cell>
          <cell r="AS150">
            <v>18438.240000000002</v>
          </cell>
          <cell r="AT150">
            <v>1.056</v>
          </cell>
          <cell r="AU150">
            <v>3433255.6</v>
          </cell>
          <cell r="AV150">
            <v>3625517.9136000001</v>
          </cell>
          <cell r="AW150">
            <v>3776702.0227000001</v>
          </cell>
          <cell r="AX150">
            <v>151184.1091</v>
          </cell>
          <cell r="AY150">
            <v>12598.675800000001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1.0515000000000001</v>
          </cell>
          <cell r="BP150">
            <v>2656091.8160000001</v>
          </cell>
          <cell r="BQ150">
            <v>2792880.5444999998</v>
          </cell>
          <cell r="BR150">
            <v>2909343.6686999998</v>
          </cell>
          <cell r="BS150">
            <v>116463.1241</v>
          </cell>
          <cell r="BT150">
            <v>9705.2602999999999</v>
          </cell>
          <cell r="BU150">
            <v>25779.2389</v>
          </cell>
          <cell r="BV150">
            <v>27106.869699999999</v>
          </cell>
          <cell r="BW150">
            <v>28237.226699999999</v>
          </cell>
          <cell r="BX150">
            <v>1130.357</v>
          </cell>
          <cell r="BY150">
            <v>94.196399999999997</v>
          </cell>
          <cell r="BZ150">
            <v>1.056</v>
          </cell>
          <cell r="CA150">
            <v>583772.99990000005</v>
          </cell>
          <cell r="CB150">
            <v>616464.2879</v>
          </cell>
          <cell r="CC150">
            <v>642170.84880000004</v>
          </cell>
          <cell r="CD150">
            <v>25706.5609</v>
          </cell>
          <cell r="CE150">
            <v>2142.2134000000001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1.0515000000000001</v>
          </cell>
          <cell r="CL150">
            <v>252997.2395</v>
          </cell>
          <cell r="CM150">
            <v>266026.59730000002</v>
          </cell>
          <cell r="CN150">
            <v>277119.91090000002</v>
          </cell>
          <cell r="CO150">
            <v>11093.3135</v>
          </cell>
          <cell r="CP150">
            <v>924.44280000000003</v>
          </cell>
          <cell r="CQ150">
            <v>1750.6745000000001</v>
          </cell>
          <cell r="CR150">
            <v>1840.8342</v>
          </cell>
          <cell r="CS150">
            <v>1917.5971999999999</v>
          </cell>
          <cell r="CT150">
            <v>76.763000000000005</v>
          </cell>
          <cell r="CU150">
            <v>6.3968999999999996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18438.240000000002</v>
          </cell>
          <cell r="ED150">
            <v>18438.240000000002</v>
          </cell>
          <cell r="EE150">
            <v>1536.52</v>
          </cell>
          <cell r="EF150">
            <v>6953647.5687999995</v>
          </cell>
          <cell r="EG150">
            <v>7329837.0472999997</v>
          </cell>
          <cell r="EH150">
            <v>7635491.2750000004</v>
          </cell>
          <cell r="EI150">
            <v>305654.22769999999</v>
          </cell>
          <cell r="EJ150">
            <v>25471.185600000001</v>
          </cell>
          <cell r="EK150">
            <v>6953647.5687999995</v>
          </cell>
          <cell r="EL150">
            <v>7329837.0472999997</v>
          </cell>
          <cell r="EM150">
            <v>7653929.5149999997</v>
          </cell>
          <cell r="EN150">
            <v>324092.46769999998</v>
          </cell>
          <cell r="EO150">
            <v>27007.705600000001</v>
          </cell>
          <cell r="EP150">
            <v>151184.04</v>
          </cell>
          <cell r="EQ150">
            <v>0</v>
          </cell>
          <cell r="ER150">
            <v>0</v>
          </cell>
          <cell r="ES150">
            <v>0</v>
          </cell>
          <cell r="ET150">
            <v>25706.519999999993</v>
          </cell>
          <cell r="EU150">
            <v>0</v>
          </cell>
          <cell r="EV150">
            <v>11093.400000000001</v>
          </cell>
          <cell r="EW150">
            <v>76.679999999999993</v>
          </cell>
          <cell r="EX150">
            <v>0</v>
          </cell>
          <cell r="EY150">
            <v>0</v>
          </cell>
          <cell r="EZ150">
            <v>0</v>
          </cell>
          <cell r="FA150">
            <v>0</v>
          </cell>
          <cell r="FB150">
            <v>18438.240000000002</v>
          </cell>
          <cell r="FC150">
            <v>305654.03999999998</v>
          </cell>
        </row>
        <row r="151">
          <cell r="A151" t="str">
            <v>500072_2013</v>
          </cell>
          <cell r="B151" t="str">
            <v>500072</v>
          </cell>
          <cell r="C151" t="str">
            <v>No</v>
          </cell>
          <cell r="D151" t="str">
            <v>CPE</v>
          </cell>
          <cell r="E151" t="str">
            <v>3</v>
          </cell>
          <cell r="F151">
            <v>2013</v>
          </cell>
          <cell r="G151">
            <v>1</v>
          </cell>
          <cell r="H151">
            <v>1</v>
          </cell>
          <cell r="I151">
            <v>1</v>
          </cell>
          <cell r="J151">
            <v>1</v>
          </cell>
          <cell r="K151">
            <v>0</v>
          </cell>
          <cell r="L151">
            <v>0</v>
          </cell>
          <cell r="M151">
            <v>199526.04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33926.28</v>
          </cell>
          <cell r="S151">
            <v>692.4</v>
          </cell>
          <cell r="T151">
            <v>0</v>
          </cell>
          <cell r="U151">
            <v>0</v>
          </cell>
          <cell r="V151">
            <v>33926.28</v>
          </cell>
          <cell r="W151">
            <v>692.4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122466.24000000001</v>
          </cell>
          <cell r="AF151">
            <v>1188.5999999999999</v>
          </cell>
          <cell r="AG151">
            <v>122466.24000000001</v>
          </cell>
          <cell r="AH151">
            <v>1188.5999999999999</v>
          </cell>
          <cell r="AI151">
            <v>0</v>
          </cell>
          <cell r="AJ151">
            <v>0</v>
          </cell>
          <cell r="AK151">
            <v>199526.04</v>
          </cell>
          <cell r="AL151">
            <v>11665.2</v>
          </cell>
          <cell r="AM151">
            <v>80.64</v>
          </cell>
          <cell r="AN151">
            <v>11745.84</v>
          </cell>
          <cell r="AO151">
            <v>238.08</v>
          </cell>
          <cell r="AP151">
            <v>1.68</v>
          </cell>
          <cell r="AQ151">
            <v>239.76</v>
          </cell>
          <cell r="AR151">
            <v>123654.84</v>
          </cell>
          <cell r="AS151">
            <v>22836.12</v>
          </cell>
          <cell r="AT151">
            <v>1.1151</v>
          </cell>
          <cell r="AU151">
            <v>3433255.6</v>
          </cell>
          <cell r="AV151">
            <v>3828423.3196</v>
          </cell>
          <cell r="AW151">
            <v>4027949.2664999999</v>
          </cell>
          <cell r="AX151">
            <v>199525.94690000001</v>
          </cell>
          <cell r="AY151">
            <v>16627.162199999999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1.1056999999999999</v>
          </cell>
          <cell r="BP151">
            <v>2656091.8160000001</v>
          </cell>
          <cell r="BQ151">
            <v>2936840.7209999999</v>
          </cell>
          <cell r="BR151">
            <v>3059306.9846999999</v>
          </cell>
          <cell r="BS151">
            <v>122466.2638</v>
          </cell>
          <cell r="BT151">
            <v>10205.522000000001</v>
          </cell>
          <cell r="BU151">
            <v>25779.2389</v>
          </cell>
          <cell r="BV151">
            <v>28504.104500000001</v>
          </cell>
          <cell r="BW151">
            <v>29692.726200000001</v>
          </cell>
          <cell r="BX151">
            <v>1188.6217999999999</v>
          </cell>
          <cell r="BY151">
            <v>99.0518</v>
          </cell>
          <cell r="BZ151">
            <v>1.1151</v>
          </cell>
          <cell r="CA151">
            <v>583772.99990000005</v>
          </cell>
          <cell r="CB151">
            <v>650965.27220000001</v>
          </cell>
          <cell r="CC151">
            <v>684891.63080000004</v>
          </cell>
          <cell r="CD151">
            <v>33926.3586</v>
          </cell>
          <cell r="CE151">
            <v>2827.1966000000002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1.1056999999999999</v>
          </cell>
          <cell r="CL151">
            <v>252997.2395</v>
          </cell>
          <cell r="CM151">
            <v>279739.0477</v>
          </cell>
          <cell r="CN151">
            <v>291404.17070000002</v>
          </cell>
          <cell r="CO151">
            <v>11665.1229</v>
          </cell>
          <cell r="CP151">
            <v>972.09360000000004</v>
          </cell>
          <cell r="CQ151">
            <v>1750.6745000000001</v>
          </cell>
          <cell r="CR151">
            <v>1935.7208000000001</v>
          </cell>
          <cell r="CS151">
            <v>2016.4404999999999</v>
          </cell>
          <cell r="CT151">
            <v>80.719700000000003</v>
          </cell>
          <cell r="CU151">
            <v>6.7266000000000004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22836.12</v>
          </cell>
          <cell r="ED151">
            <v>22836.12</v>
          </cell>
          <cell r="EE151">
            <v>1903.01</v>
          </cell>
          <cell r="EF151">
            <v>6953647.5687999995</v>
          </cell>
          <cell r="EG151">
            <v>7726408.1857000003</v>
          </cell>
          <cell r="EH151">
            <v>8095261.2194999997</v>
          </cell>
          <cell r="EI151">
            <v>368853.03379999998</v>
          </cell>
          <cell r="EJ151">
            <v>30737.752799999998</v>
          </cell>
          <cell r="EK151">
            <v>6953647.5687999995</v>
          </cell>
          <cell r="EL151">
            <v>7726408.1857000003</v>
          </cell>
          <cell r="EM151">
            <v>8118097.3394999998</v>
          </cell>
          <cell r="EN151">
            <v>391689.15379999997</v>
          </cell>
          <cell r="EO151">
            <v>32640.7628</v>
          </cell>
          <cell r="EP151">
            <v>199526.03999999992</v>
          </cell>
          <cell r="EQ151">
            <v>0</v>
          </cell>
          <cell r="ER151">
            <v>0</v>
          </cell>
          <cell r="ES151">
            <v>0</v>
          </cell>
          <cell r="ET151">
            <v>33926.279999999992</v>
          </cell>
          <cell r="EU151">
            <v>0</v>
          </cell>
          <cell r="EV151">
            <v>11665.200000000003</v>
          </cell>
          <cell r="EW151">
            <v>80.64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22836.119999999995</v>
          </cell>
          <cell r="FC151">
            <v>368852.99999999994</v>
          </cell>
        </row>
        <row r="152">
          <cell r="A152" t="str">
            <v>500077_2011</v>
          </cell>
          <cell r="B152" t="str">
            <v>500077</v>
          </cell>
          <cell r="C152" t="str">
            <v>Yes</v>
          </cell>
          <cell r="D152" t="str">
            <v>PPS</v>
          </cell>
          <cell r="E152" t="str">
            <v>5</v>
          </cell>
          <cell r="F152">
            <v>2011</v>
          </cell>
          <cell r="G152">
            <v>1</v>
          </cell>
          <cell r="H152">
            <v>1</v>
          </cell>
          <cell r="I152">
            <v>1</v>
          </cell>
          <cell r="J152">
            <v>1</v>
          </cell>
          <cell r="K152">
            <v>0</v>
          </cell>
          <cell r="L152">
            <v>0</v>
          </cell>
          <cell r="M152">
            <v>1205031.96</v>
          </cell>
          <cell r="N152">
            <v>1728</v>
          </cell>
          <cell r="O152">
            <v>496.32</v>
          </cell>
          <cell r="P152">
            <v>0</v>
          </cell>
          <cell r="Q152">
            <v>0</v>
          </cell>
          <cell r="R152">
            <v>851628.48</v>
          </cell>
          <cell r="S152">
            <v>17380.2</v>
          </cell>
          <cell r="T152">
            <v>978.12</v>
          </cell>
          <cell r="U152">
            <v>19.920000000000002</v>
          </cell>
          <cell r="V152">
            <v>852606.6</v>
          </cell>
          <cell r="W152">
            <v>17400.12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1396854.48</v>
          </cell>
          <cell r="AF152">
            <v>1304.1600000000001</v>
          </cell>
          <cell r="AG152">
            <v>1396854.48</v>
          </cell>
          <cell r="AH152">
            <v>1304.1600000000001</v>
          </cell>
          <cell r="AI152">
            <v>75510.240000000005</v>
          </cell>
          <cell r="AJ152">
            <v>390006.24</v>
          </cell>
          <cell r="AK152">
            <v>1207256.28</v>
          </cell>
          <cell r="AL152">
            <v>1492473.72</v>
          </cell>
          <cell r="AM152">
            <v>15727.2</v>
          </cell>
          <cell r="AN152">
            <v>1508200.92</v>
          </cell>
          <cell r="AO152">
            <v>30458.639999999999</v>
          </cell>
          <cell r="AP152">
            <v>321</v>
          </cell>
          <cell r="AQ152">
            <v>30779.64</v>
          </cell>
          <cell r="AR152">
            <v>1398158.64</v>
          </cell>
          <cell r="AS152">
            <v>0</v>
          </cell>
          <cell r="AT152">
            <v>1</v>
          </cell>
          <cell r="AU152">
            <v>7000098.5599999996</v>
          </cell>
          <cell r="AV152">
            <v>7000098.5599999996</v>
          </cell>
          <cell r="AW152">
            <v>8205130.5499999998</v>
          </cell>
          <cell r="AX152">
            <v>1205031.99</v>
          </cell>
          <cell r="AY152">
            <v>100419.3325</v>
          </cell>
          <cell r="AZ152">
            <v>9756</v>
          </cell>
          <cell r="BA152">
            <v>9756</v>
          </cell>
          <cell r="BB152">
            <v>11483.99</v>
          </cell>
          <cell r="BC152">
            <v>1727.99</v>
          </cell>
          <cell r="BD152">
            <v>143.9992</v>
          </cell>
          <cell r="BE152">
            <v>2801.89</v>
          </cell>
          <cell r="BF152">
            <v>2801.89</v>
          </cell>
          <cell r="BG152">
            <v>3298.16</v>
          </cell>
          <cell r="BH152">
            <v>496.27</v>
          </cell>
          <cell r="BI152">
            <v>41.355800000000002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1</v>
          </cell>
          <cell r="BP152">
            <v>3283948.84</v>
          </cell>
          <cell r="BQ152">
            <v>3283948.84</v>
          </cell>
          <cell r="BR152">
            <v>4680803.3551000003</v>
          </cell>
          <cell r="BS152">
            <v>1396854.5151</v>
          </cell>
          <cell r="BT152">
            <v>116404.5429</v>
          </cell>
          <cell r="BU152">
            <v>3066.0408000000002</v>
          </cell>
          <cell r="BV152">
            <v>3066.0408000000002</v>
          </cell>
          <cell r="BW152">
            <v>4370.2069000000001</v>
          </cell>
          <cell r="BX152">
            <v>1304.1660999999999</v>
          </cell>
          <cell r="BY152">
            <v>108.68049999999999</v>
          </cell>
          <cell r="BZ152">
            <v>1</v>
          </cell>
          <cell r="CA152">
            <v>4808173.6764000002</v>
          </cell>
          <cell r="CB152">
            <v>4808173.6764000002</v>
          </cell>
          <cell r="CC152">
            <v>5659802.1780000003</v>
          </cell>
          <cell r="CD152">
            <v>851628.50159999996</v>
          </cell>
          <cell r="CE152">
            <v>70969.041800000006</v>
          </cell>
          <cell r="CF152">
            <v>5522.3125</v>
          </cell>
          <cell r="CG152">
            <v>5522.3125</v>
          </cell>
          <cell r="CH152">
            <v>6500.43</v>
          </cell>
          <cell r="CI152">
            <v>978.11749999999995</v>
          </cell>
          <cell r="CJ152">
            <v>81.509799999999998</v>
          </cell>
          <cell r="CK152">
            <v>1</v>
          </cell>
          <cell r="CL152">
            <v>3508746.1360999998</v>
          </cell>
          <cell r="CM152">
            <v>3508746.1360999998</v>
          </cell>
          <cell r="CN152">
            <v>5001219.8263999997</v>
          </cell>
          <cell r="CO152">
            <v>1492473.6902999999</v>
          </cell>
          <cell r="CP152">
            <v>124372.8075</v>
          </cell>
          <cell r="CQ152">
            <v>36973.938199999997</v>
          </cell>
          <cell r="CR152">
            <v>36973.938199999997</v>
          </cell>
          <cell r="CS152">
            <v>52701.103600000002</v>
          </cell>
          <cell r="CT152">
            <v>15727.1654</v>
          </cell>
          <cell r="CU152">
            <v>1310.5971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75510.240000000005</v>
          </cell>
          <cell r="DT152">
            <v>75510.240000000005</v>
          </cell>
          <cell r="DU152">
            <v>6292.52</v>
          </cell>
          <cell r="DV152">
            <v>0</v>
          </cell>
          <cell r="DW152">
            <v>0</v>
          </cell>
          <cell r="DX152">
            <v>390006.24</v>
          </cell>
          <cell r="DY152">
            <v>390006.24</v>
          </cell>
          <cell r="DZ152">
            <v>32500.52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18659087.394000001</v>
          </cell>
          <cell r="EG152">
            <v>18659087.394000001</v>
          </cell>
          <cell r="EH152">
            <v>23625309.800000001</v>
          </cell>
          <cell r="EI152">
            <v>4966222.4060000004</v>
          </cell>
          <cell r="EJ152">
            <v>413851.86719999998</v>
          </cell>
          <cell r="EK152">
            <v>18659087.394000001</v>
          </cell>
          <cell r="EL152">
            <v>18659087.394000001</v>
          </cell>
          <cell r="EM152">
            <v>24090826.280000001</v>
          </cell>
          <cell r="EN152">
            <v>5431738.8859999999</v>
          </cell>
          <cell r="EO152">
            <v>452644.90720000002</v>
          </cell>
          <cell r="EP152">
            <v>1205031.96</v>
          </cell>
          <cell r="EQ152">
            <v>496.32000000000011</v>
          </cell>
          <cell r="ER152">
            <v>1728</v>
          </cell>
          <cell r="ES152">
            <v>0</v>
          </cell>
          <cell r="ET152">
            <v>851628.4800000001</v>
          </cell>
          <cell r="EU152">
            <v>978.12</v>
          </cell>
          <cell r="EV152">
            <v>1492473.7200000004</v>
          </cell>
          <cell r="EW152">
            <v>15727.200000000003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4966222.4400000004</v>
          </cell>
        </row>
        <row r="153">
          <cell r="A153" t="str">
            <v>500077_2012</v>
          </cell>
          <cell r="B153" t="str">
            <v>500077</v>
          </cell>
          <cell r="C153" t="str">
            <v>Yes</v>
          </cell>
          <cell r="D153" t="str">
            <v>PPS</v>
          </cell>
          <cell r="E153" t="str">
            <v>5</v>
          </cell>
          <cell r="F153">
            <v>2012</v>
          </cell>
          <cell r="G153">
            <v>1</v>
          </cell>
          <cell r="H153">
            <v>1</v>
          </cell>
          <cell r="I153">
            <v>1</v>
          </cell>
          <cell r="J153">
            <v>1</v>
          </cell>
          <cell r="K153">
            <v>0</v>
          </cell>
          <cell r="L153">
            <v>0</v>
          </cell>
          <cell r="M153">
            <v>605569.72</v>
          </cell>
          <cell r="N153">
            <v>854.64</v>
          </cell>
          <cell r="O153">
            <v>245.4</v>
          </cell>
          <cell r="P153">
            <v>0</v>
          </cell>
          <cell r="Q153">
            <v>0</v>
          </cell>
          <cell r="R153">
            <v>421179.6</v>
          </cell>
          <cell r="S153">
            <v>8595.48</v>
          </cell>
          <cell r="T153">
            <v>483.72</v>
          </cell>
          <cell r="U153">
            <v>9.84</v>
          </cell>
          <cell r="V153">
            <v>421663.32</v>
          </cell>
          <cell r="W153">
            <v>8605.32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1124193</v>
          </cell>
          <cell r="AF153">
            <v>1049.52</v>
          </cell>
          <cell r="AG153">
            <v>1124193</v>
          </cell>
          <cell r="AH153">
            <v>1049.52</v>
          </cell>
          <cell r="AI153">
            <v>79734</v>
          </cell>
          <cell r="AJ153">
            <v>410093.76</v>
          </cell>
          <cell r="AK153">
            <v>606669.76</v>
          </cell>
          <cell r="AL153">
            <v>1201147.92</v>
          </cell>
          <cell r="AM153">
            <v>12657.24</v>
          </cell>
          <cell r="AN153">
            <v>1213805.1599999999</v>
          </cell>
          <cell r="AO153">
            <v>24513.24</v>
          </cell>
          <cell r="AP153">
            <v>258.36</v>
          </cell>
          <cell r="AQ153">
            <v>24771.599999999999</v>
          </cell>
          <cell r="AR153">
            <v>1125242.52</v>
          </cell>
          <cell r="AS153">
            <v>0</v>
          </cell>
          <cell r="AT153">
            <v>1.056</v>
          </cell>
          <cell r="AU153">
            <v>7000098.5599999996</v>
          </cell>
          <cell r="AV153">
            <v>7392104.0794000002</v>
          </cell>
          <cell r="AW153">
            <v>7993977.6469999999</v>
          </cell>
          <cell r="AX153">
            <v>601873.56770000001</v>
          </cell>
          <cell r="AY153">
            <v>50156.130599999997</v>
          </cell>
          <cell r="AZ153">
            <v>9756</v>
          </cell>
          <cell r="BA153">
            <v>10302.335999999999</v>
          </cell>
          <cell r="BB153">
            <v>11156.9251</v>
          </cell>
          <cell r="BC153">
            <v>854.58910000000003</v>
          </cell>
          <cell r="BD153">
            <v>71.215800000000002</v>
          </cell>
          <cell r="BE153">
            <v>2801.89</v>
          </cell>
          <cell r="BF153">
            <v>2958.7957999999999</v>
          </cell>
          <cell r="BG153">
            <v>3204.2314000000001</v>
          </cell>
          <cell r="BH153">
            <v>245.43549999999999</v>
          </cell>
          <cell r="BI153">
            <v>20.452999999999999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1.0515000000000001</v>
          </cell>
          <cell r="BP153">
            <v>3283948.84</v>
          </cell>
          <cell r="BQ153">
            <v>3453072.2053</v>
          </cell>
          <cell r="BR153">
            <v>4577265.2600999996</v>
          </cell>
          <cell r="BS153">
            <v>1124193.0549000001</v>
          </cell>
          <cell r="BT153">
            <v>93682.7546</v>
          </cell>
          <cell r="BU153">
            <v>3066.0408000000002</v>
          </cell>
          <cell r="BV153">
            <v>3223.9418999999998</v>
          </cell>
          <cell r="BW153">
            <v>4273.5380999999998</v>
          </cell>
          <cell r="BX153">
            <v>1049.5962</v>
          </cell>
          <cell r="BY153">
            <v>87.466300000000004</v>
          </cell>
          <cell r="BZ153">
            <v>1.056</v>
          </cell>
          <cell r="CA153">
            <v>4808173.6764000002</v>
          </cell>
          <cell r="CB153">
            <v>5077431.4023000002</v>
          </cell>
          <cell r="CC153">
            <v>5498611.0357999997</v>
          </cell>
          <cell r="CD153">
            <v>421179.6335</v>
          </cell>
          <cell r="CE153">
            <v>35098.302799999998</v>
          </cell>
          <cell r="CF153">
            <v>5522.3125</v>
          </cell>
          <cell r="CG153">
            <v>5831.5619999999999</v>
          </cell>
          <cell r="CH153">
            <v>6315.2978000000003</v>
          </cell>
          <cell r="CI153">
            <v>483.73579999999998</v>
          </cell>
          <cell r="CJ153">
            <v>40.311300000000003</v>
          </cell>
          <cell r="CK153">
            <v>1.0515000000000001</v>
          </cell>
          <cell r="CL153">
            <v>3508746.1360999998</v>
          </cell>
          <cell r="CM153">
            <v>3689446.5621000002</v>
          </cell>
          <cell r="CN153">
            <v>4890594.4693</v>
          </cell>
          <cell r="CO153">
            <v>1201147.9072</v>
          </cell>
          <cell r="CP153">
            <v>100095.65889999999</v>
          </cell>
          <cell r="CQ153">
            <v>36973.938199999997</v>
          </cell>
          <cell r="CR153">
            <v>38878.095999999998</v>
          </cell>
          <cell r="CS153">
            <v>51535.371299999999</v>
          </cell>
          <cell r="CT153">
            <v>12657.275299999999</v>
          </cell>
          <cell r="CU153">
            <v>1054.7728999999999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79734</v>
          </cell>
          <cell r="DT153">
            <v>79734</v>
          </cell>
          <cell r="DU153">
            <v>6644.5</v>
          </cell>
          <cell r="DV153">
            <v>0</v>
          </cell>
          <cell r="DW153">
            <v>0</v>
          </cell>
          <cell r="DX153">
            <v>410093.76</v>
          </cell>
          <cell r="DY153">
            <v>410093.76</v>
          </cell>
          <cell r="DZ153">
            <v>34174.480000000003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18659087.394000001</v>
          </cell>
          <cell r="EG153">
            <v>19673248.980799999</v>
          </cell>
          <cell r="EH153">
            <v>23036933.775800001</v>
          </cell>
          <cell r="EI153">
            <v>3363684.7951000002</v>
          </cell>
          <cell r="EJ153">
            <v>280307.06630000001</v>
          </cell>
          <cell r="EK153">
            <v>18659087.394000001</v>
          </cell>
          <cell r="EL153">
            <v>19673248.980799999</v>
          </cell>
          <cell r="EM153">
            <v>23526761.535799999</v>
          </cell>
          <cell r="EN153">
            <v>3853512.5551</v>
          </cell>
          <cell r="EO153">
            <v>321126.04629999999</v>
          </cell>
          <cell r="EP153">
            <v>605569.72000000009</v>
          </cell>
          <cell r="EQ153">
            <v>245.39999999999995</v>
          </cell>
          <cell r="ER153">
            <v>854.64000000000021</v>
          </cell>
          <cell r="ES153">
            <v>0</v>
          </cell>
          <cell r="ET153">
            <v>421179.59999999992</v>
          </cell>
          <cell r="EU153">
            <v>483.72</v>
          </cell>
          <cell r="EV153">
            <v>1201147.9200000002</v>
          </cell>
          <cell r="EW153">
            <v>12657.240000000003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3367380.7600000002</v>
          </cell>
        </row>
        <row r="154">
          <cell r="A154" t="str">
            <v>500077_2013</v>
          </cell>
          <cell r="B154" t="str">
            <v>500077</v>
          </cell>
          <cell r="C154" t="str">
            <v>Yes</v>
          </cell>
          <cell r="D154" t="str">
            <v>PPS</v>
          </cell>
          <cell r="E154" t="str">
            <v>5</v>
          </cell>
          <cell r="F154">
            <v>2013</v>
          </cell>
          <cell r="G154">
            <v>1</v>
          </cell>
          <cell r="H154">
            <v>1</v>
          </cell>
          <cell r="I154">
            <v>1</v>
          </cell>
          <cell r="J154">
            <v>1</v>
          </cell>
          <cell r="K154">
            <v>0</v>
          </cell>
          <cell r="L154">
            <v>0</v>
          </cell>
          <cell r="M154">
            <v>731741.88</v>
          </cell>
          <cell r="N154">
            <v>1020.36</v>
          </cell>
          <cell r="O154">
            <v>293.04000000000002</v>
          </cell>
          <cell r="P154">
            <v>0</v>
          </cell>
          <cell r="Q154">
            <v>0</v>
          </cell>
          <cell r="R154">
            <v>502837.08</v>
          </cell>
          <cell r="S154">
            <v>10262.040000000001</v>
          </cell>
          <cell r="T154">
            <v>577.55999999999995</v>
          </cell>
          <cell r="U154">
            <v>11.76</v>
          </cell>
          <cell r="V154">
            <v>503414.64</v>
          </cell>
          <cell r="W154">
            <v>10273.799999999999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1182140.04</v>
          </cell>
          <cell r="AF154">
            <v>1103.6400000000001</v>
          </cell>
          <cell r="AG154">
            <v>1182140.04</v>
          </cell>
          <cell r="AH154">
            <v>1103.6400000000001</v>
          </cell>
          <cell r="AI154">
            <v>84201.72</v>
          </cell>
          <cell r="AJ154">
            <v>431234.28</v>
          </cell>
          <cell r="AK154">
            <v>733055.28</v>
          </cell>
          <cell r="AL154">
            <v>1263061.56</v>
          </cell>
          <cell r="AM154">
            <v>13309.68</v>
          </cell>
          <cell r="AN154">
            <v>1276371.24</v>
          </cell>
          <cell r="AO154">
            <v>25776.720000000001</v>
          </cell>
          <cell r="AP154">
            <v>271.68</v>
          </cell>
          <cell r="AQ154">
            <v>26048.400000000001</v>
          </cell>
          <cell r="AR154">
            <v>1183243.68</v>
          </cell>
          <cell r="AS154">
            <v>0</v>
          </cell>
          <cell r="AT154">
            <v>1.1151</v>
          </cell>
          <cell r="AU154">
            <v>7000098.5599999996</v>
          </cell>
          <cell r="AV154">
            <v>7805809.9042999996</v>
          </cell>
          <cell r="AW154">
            <v>8537551.6936000008</v>
          </cell>
          <cell r="AX154">
            <v>731741.78929999995</v>
          </cell>
          <cell r="AY154">
            <v>60978.482400000001</v>
          </cell>
          <cell r="AZ154">
            <v>9756</v>
          </cell>
          <cell r="BA154">
            <v>10878.9156</v>
          </cell>
          <cell r="BB154">
            <v>11899.1986</v>
          </cell>
          <cell r="BC154">
            <v>1020.283</v>
          </cell>
          <cell r="BD154">
            <v>85.023600000000002</v>
          </cell>
          <cell r="BE154">
            <v>2801.89</v>
          </cell>
          <cell r="BF154">
            <v>3124.3874999999998</v>
          </cell>
          <cell r="BG154">
            <v>3417.4023999999999</v>
          </cell>
          <cell r="BH154">
            <v>293.01479999999998</v>
          </cell>
          <cell r="BI154">
            <v>24.417899999999999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1.1056999999999999</v>
          </cell>
          <cell r="BP154">
            <v>3283948.84</v>
          </cell>
          <cell r="BQ154">
            <v>3631062.2324000001</v>
          </cell>
          <cell r="BR154">
            <v>4813202.2807</v>
          </cell>
          <cell r="BS154">
            <v>1182140.0482999999</v>
          </cell>
          <cell r="BT154">
            <v>98511.670700000002</v>
          </cell>
          <cell r="BU154">
            <v>3066.0408000000002</v>
          </cell>
          <cell r="BV154">
            <v>3390.1212999999998</v>
          </cell>
          <cell r="BW154">
            <v>4493.8193000000001</v>
          </cell>
          <cell r="BX154">
            <v>1103.6980000000001</v>
          </cell>
          <cell r="BY154">
            <v>91.974800000000002</v>
          </cell>
          <cell r="BZ154">
            <v>1.1151</v>
          </cell>
          <cell r="CA154">
            <v>4808173.6764000002</v>
          </cell>
          <cell r="CB154">
            <v>5361594.4665999999</v>
          </cell>
          <cell r="CC154">
            <v>5864431.5985000003</v>
          </cell>
          <cell r="CD154">
            <v>502837.13199999998</v>
          </cell>
          <cell r="CE154">
            <v>41903.094299999997</v>
          </cell>
          <cell r="CF154">
            <v>5522.3125</v>
          </cell>
          <cell r="CG154">
            <v>6157.9306999999999</v>
          </cell>
          <cell r="CH154">
            <v>6735.4521000000004</v>
          </cell>
          <cell r="CI154">
            <v>577.52139999999997</v>
          </cell>
          <cell r="CJ154">
            <v>48.126800000000003</v>
          </cell>
          <cell r="CK154">
            <v>1.1056999999999999</v>
          </cell>
          <cell r="CL154">
            <v>3508746.1360999998</v>
          </cell>
          <cell r="CM154">
            <v>3879620.6027000002</v>
          </cell>
          <cell r="CN154">
            <v>5142682.1727999998</v>
          </cell>
          <cell r="CO154">
            <v>1263061.5700999999</v>
          </cell>
          <cell r="CP154">
            <v>105255.1308</v>
          </cell>
          <cell r="CQ154">
            <v>36973.938199999997</v>
          </cell>
          <cell r="CR154">
            <v>40882.083500000001</v>
          </cell>
          <cell r="CS154">
            <v>54191.783199999998</v>
          </cell>
          <cell r="CT154">
            <v>13309.6998</v>
          </cell>
          <cell r="CU154">
            <v>1109.1415999999999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84201.72</v>
          </cell>
          <cell r="DT154">
            <v>84201.72</v>
          </cell>
          <cell r="DU154">
            <v>7016.81</v>
          </cell>
          <cell r="DV154">
            <v>0</v>
          </cell>
          <cell r="DW154">
            <v>0</v>
          </cell>
          <cell r="DX154">
            <v>431234.28</v>
          </cell>
          <cell r="DY154">
            <v>431234.28</v>
          </cell>
          <cell r="DZ154">
            <v>35936.19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18659087.394000001</v>
          </cell>
          <cell r="EG154">
            <v>20742520.644499999</v>
          </cell>
          <cell r="EH154">
            <v>24438605.401299998</v>
          </cell>
          <cell r="EI154">
            <v>3696084.7568000001</v>
          </cell>
          <cell r="EJ154">
            <v>308007.06310000003</v>
          </cell>
          <cell r="EK154">
            <v>18659087.394000001</v>
          </cell>
          <cell r="EL154">
            <v>20742520.644499999</v>
          </cell>
          <cell r="EM154">
            <v>24954041.401299998</v>
          </cell>
          <cell r="EN154">
            <v>4211520.7567999996</v>
          </cell>
          <cell r="EO154">
            <v>350960.06310000003</v>
          </cell>
          <cell r="EP154">
            <v>731741.88</v>
          </cell>
          <cell r="EQ154">
            <v>293.04000000000008</v>
          </cell>
          <cell r="ER154">
            <v>1020.3599999999998</v>
          </cell>
          <cell r="ES154">
            <v>0</v>
          </cell>
          <cell r="ET154">
            <v>502837.07999999984</v>
          </cell>
          <cell r="EU154">
            <v>577.56000000000006</v>
          </cell>
          <cell r="EV154">
            <v>1263061.56</v>
          </cell>
          <cell r="EW154">
            <v>13309.679999999998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3696084.84</v>
          </cell>
        </row>
        <row r="155">
          <cell r="A155" t="str">
            <v>500079_2011</v>
          </cell>
          <cell r="B155" t="str">
            <v>500079</v>
          </cell>
          <cell r="C155" t="str">
            <v>Yes</v>
          </cell>
          <cell r="D155" t="str">
            <v>PPS</v>
          </cell>
          <cell r="E155" t="str">
            <v>5</v>
          </cell>
          <cell r="F155">
            <v>2011</v>
          </cell>
          <cell r="G155">
            <v>1</v>
          </cell>
          <cell r="H155">
            <v>1</v>
          </cell>
          <cell r="I155">
            <v>1</v>
          </cell>
          <cell r="J155">
            <v>1</v>
          </cell>
          <cell r="K155">
            <v>0</v>
          </cell>
          <cell r="L155">
            <v>0</v>
          </cell>
          <cell r="M155">
            <v>1890691.44</v>
          </cell>
          <cell r="N155">
            <v>604.67999999999995</v>
          </cell>
          <cell r="O155">
            <v>1309.8</v>
          </cell>
          <cell r="P155">
            <v>0</v>
          </cell>
          <cell r="Q155">
            <v>0</v>
          </cell>
          <cell r="R155">
            <v>1082982.48</v>
          </cell>
          <cell r="S155">
            <v>22101.72</v>
          </cell>
          <cell r="T155">
            <v>4428.96</v>
          </cell>
          <cell r="U155">
            <v>90.36</v>
          </cell>
          <cell r="V155">
            <v>1087411.44</v>
          </cell>
          <cell r="W155">
            <v>22192.080000000002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821992.8</v>
          </cell>
          <cell r="AF155">
            <v>2164.08</v>
          </cell>
          <cell r="AG155">
            <v>821992.8</v>
          </cell>
          <cell r="AH155">
            <v>2164.08</v>
          </cell>
          <cell r="AI155">
            <v>117719.28</v>
          </cell>
          <cell r="AJ155">
            <v>210847.44</v>
          </cell>
          <cell r="AK155">
            <v>1892605.92</v>
          </cell>
          <cell r="AL155">
            <v>981687.96</v>
          </cell>
          <cell r="AM155">
            <v>11665.92</v>
          </cell>
          <cell r="AN155">
            <v>993353.88</v>
          </cell>
          <cell r="AO155">
            <v>20034.48</v>
          </cell>
          <cell r="AP155">
            <v>238.08</v>
          </cell>
          <cell r="AQ155">
            <v>20272.560000000001</v>
          </cell>
          <cell r="AR155">
            <v>824156.88</v>
          </cell>
          <cell r="AS155">
            <v>0</v>
          </cell>
          <cell r="AT155">
            <v>1</v>
          </cell>
          <cell r="AU155">
            <v>11743200.35</v>
          </cell>
          <cell r="AV155">
            <v>11743200.35</v>
          </cell>
          <cell r="AW155">
            <v>13633891.83</v>
          </cell>
          <cell r="AX155">
            <v>1890691.48</v>
          </cell>
          <cell r="AY155">
            <v>157557.62330000001</v>
          </cell>
          <cell r="AZ155">
            <v>3414</v>
          </cell>
          <cell r="BA155">
            <v>3414</v>
          </cell>
          <cell r="BB155">
            <v>4018.69</v>
          </cell>
          <cell r="BC155">
            <v>604.69000000000005</v>
          </cell>
          <cell r="BD155">
            <v>50.390799999999999</v>
          </cell>
          <cell r="BE155">
            <v>7394.88</v>
          </cell>
          <cell r="BF155">
            <v>7394.88</v>
          </cell>
          <cell r="BG155">
            <v>8704.67</v>
          </cell>
          <cell r="BH155">
            <v>1309.79</v>
          </cell>
          <cell r="BI155">
            <v>109.14919999999999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1</v>
          </cell>
          <cell r="BP155">
            <v>1932472.4742999999</v>
          </cell>
          <cell r="BQ155">
            <v>1932472.4742999999</v>
          </cell>
          <cell r="BR155">
            <v>2754465.2998000002</v>
          </cell>
          <cell r="BS155">
            <v>821992.82550000004</v>
          </cell>
          <cell r="BT155">
            <v>68499.402100000007</v>
          </cell>
          <cell r="BU155">
            <v>5087.7937000000002</v>
          </cell>
          <cell r="BV155">
            <v>5087.7937000000002</v>
          </cell>
          <cell r="BW155">
            <v>7251.9285</v>
          </cell>
          <cell r="BX155">
            <v>2164.1347999999998</v>
          </cell>
          <cell r="BY155">
            <v>180.34460000000001</v>
          </cell>
          <cell r="BZ155">
            <v>1</v>
          </cell>
          <cell r="CA155">
            <v>6200091.6164999995</v>
          </cell>
          <cell r="CB155">
            <v>6200091.6164999995</v>
          </cell>
          <cell r="CC155">
            <v>7283074.1437999997</v>
          </cell>
          <cell r="CD155">
            <v>1082982.5273</v>
          </cell>
          <cell r="CE155">
            <v>90248.543900000004</v>
          </cell>
          <cell r="CF155">
            <v>25005.526399999999</v>
          </cell>
          <cell r="CG155">
            <v>25005.526399999999</v>
          </cell>
          <cell r="CH155">
            <v>29434.530200000001</v>
          </cell>
          <cell r="CI155">
            <v>4429.0038000000004</v>
          </cell>
          <cell r="CJ155">
            <v>369.08370000000002</v>
          </cell>
          <cell r="CK155">
            <v>1</v>
          </cell>
          <cell r="CL155">
            <v>2307909.0484000002</v>
          </cell>
          <cell r="CM155">
            <v>2307909.0484000002</v>
          </cell>
          <cell r="CN155">
            <v>3289597.0660999999</v>
          </cell>
          <cell r="CO155">
            <v>981688.01769999997</v>
          </cell>
          <cell r="CP155">
            <v>81807.334799999997</v>
          </cell>
          <cell r="CQ155">
            <v>27426.036400000001</v>
          </cell>
          <cell r="CR155">
            <v>27426.036400000001</v>
          </cell>
          <cell r="CS155">
            <v>39091.925999999999</v>
          </cell>
          <cell r="CT155">
            <v>11665.8896</v>
          </cell>
          <cell r="CU155">
            <v>972.15750000000003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117719.28</v>
          </cell>
          <cell r="DT155">
            <v>117719.28</v>
          </cell>
          <cell r="DU155">
            <v>9809.94</v>
          </cell>
          <cell r="DV155">
            <v>0</v>
          </cell>
          <cell r="DW155">
            <v>0</v>
          </cell>
          <cell r="DX155">
            <v>210847.44</v>
          </cell>
          <cell r="DY155">
            <v>210847.44</v>
          </cell>
          <cell r="DZ155">
            <v>17570.62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22252001.725699998</v>
          </cell>
          <cell r="EG155">
            <v>22252001.725699998</v>
          </cell>
          <cell r="EH155">
            <v>27049530.084399998</v>
          </cell>
          <cell r="EI155">
            <v>4797528.3586999997</v>
          </cell>
          <cell r="EJ155">
            <v>399794.02990000002</v>
          </cell>
          <cell r="EK155">
            <v>22252001.725699998</v>
          </cell>
          <cell r="EL155">
            <v>22252001.725699998</v>
          </cell>
          <cell r="EM155">
            <v>27378096.804400001</v>
          </cell>
          <cell r="EN155">
            <v>5126095.0787000004</v>
          </cell>
          <cell r="EO155">
            <v>427174.58990000002</v>
          </cell>
          <cell r="EP155">
            <v>1890691.4400000004</v>
          </cell>
          <cell r="EQ155">
            <v>1309.8000000000002</v>
          </cell>
          <cell r="ER155">
            <v>604.67999999999995</v>
          </cell>
          <cell r="ES155">
            <v>0</v>
          </cell>
          <cell r="ET155">
            <v>1082982.4800000002</v>
          </cell>
          <cell r="EU155">
            <v>4428.96</v>
          </cell>
          <cell r="EV155">
            <v>981687.95999999985</v>
          </cell>
          <cell r="EW155">
            <v>11665.92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4797528.120000001</v>
          </cell>
        </row>
        <row r="156">
          <cell r="A156" t="str">
            <v>500079_2012</v>
          </cell>
          <cell r="B156" t="str">
            <v>500079</v>
          </cell>
          <cell r="C156" t="str">
            <v>Yes</v>
          </cell>
          <cell r="D156" t="str">
            <v>PPS</v>
          </cell>
          <cell r="E156" t="str">
            <v>5</v>
          </cell>
          <cell r="F156">
            <v>2012</v>
          </cell>
          <cell r="G156">
            <v>1</v>
          </cell>
          <cell r="H156">
            <v>1</v>
          </cell>
          <cell r="I156">
            <v>1</v>
          </cell>
          <cell r="J156">
            <v>1</v>
          </cell>
          <cell r="K156">
            <v>0</v>
          </cell>
          <cell r="L156">
            <v>0</v>
          </cell>
          <cell r="M156">
            <v>1024169.62</v>
          </cell>
          <cell r="N156">
            <v>299.04000000000002</v>
          </cell>
          <cell r="O156">
            <v>647.76</v>
          </cell>
          <cell r="P156">
            <v>0</v>
          </cell>
          <cell r="Q156">
            <v>0</v>
          </cell>
          <cell r="R156">
            <v>542642.9</v>
          </cell>
          <cell r="S156">
            <v>11074.37</v>
          </cell>
          <cell r="T156">
            <v>2190.36</v>
          </cell>
          <cell r="U156">
            <v>44.76</v>
          </cell>
          <cell r="V156">
            <v>544833.26</v>
          </cell>
          <cell r="W156">
            <v>11119.13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661542.72</v>
          </cell>
          <cell r="AF156">
            <v>1741.68</v>
          </cell>
          <cell r="AG156">
            <v>661542.72</v>
          </cell>
          <cell r="AH156">
            <v>1741.68</v>
          </cell>
          <cell r="AI156">
            <v>124304.16</v>
          </cell>
          <cell r="AJ156">
            <v>221707.32</v>
          </cell>
          <cell r="AK156">
            <v>1025116.42</v>
          </cell>
          <cell r="AL156">
            <v>790065.84</v>
          </cell>
          <cell r="AM156">
            <v>9388.7999999999993</v>
          </cell>
          <cell r="AN156">
            <v>799454.64</v>
          </cell>
          <cell r="AO156">
            <v>16123.8</v>
          </cell>
          <cell r="AP156">
            <v>191.64</v>
          </cell>
          <cell r="AQ156">
            <v>16315.44</v>
          </cell>
          <cell r="AR156">
            <v>663284.4</v>
          </cell>
          <cell r="AS156">
            <v>0</v>
          </cell>
          <cell r="AT156">
            <v>1.056</v>
          </cell>
          <cell r="AU156">
            <v>11743200.35</v>
          </cell>
          <cell r="AV156">
            <v>12400819.569599999</v>
          </cell>
          <cell r="AW156">
            <v>13368762.2534</v>
          </cell>
          <cell r="AX156">
            <v>967942.6838</v>
          </cell>
          <cell r="AY156">
            <v>80661.890299999999</v>
          </cell>
          <cell r="AZ156">
            <v>3414</v>
          </cell>
          <cell r="BA156">
            <v>3605.1840000000002</v>
          </cell>
          <cell r="BB156">
            <v>3904.2431999999999</v>
          </cell>
          <cell r="BC156">
            <v>299.05919999999998</v>
          </cell>
          <cell r="BD156">
            <v>24.921600000000002</v>
          </cell>
          <cell r="BE156">
            <v>7394.88</v>
          </cell>
          <cell r="BF156">
            <v>7808.9933000000001</v>
          </cell>
          <cell r="BG156">
            <v>8456.7648000000008</v>
          </cell>
          <cell r="BH156">
            <v>647.77149999999995</v>
          </cell>
          <cell r="BI156">
            <v>53.981000000000002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1.0515000000000001</v>
          </cell>
          <cell r="BP156">
            <v>1932472.4742999999</v>
          </cell>
          <cell r="BQ156">
            <v>2031994.8067000001</v>
          </cell>
          <cell r="BR156">
            <v>2693537.5332999998</v>
          </cell>
          <cell r="BS156">
            <v>661542.72660000005</v>
          </cell>
          <cell r="BT156">
            <v>55128.5605</v>
          </cell>
          <cell r="BU156">
            <v>5087.7937000000002</v>
          </cell>
          <cell r="BV156">
            <v>5349.8150999999998</v>
          </cell>
          <cell r="BW156">
            <v>7091.5181000000002</v>
          </cell>
          <cell r="BX156">
            <v>1741.703</v>
          </cell>
          <cell r="BY156">
            <v>145.14189999999999</v>
          </cell>
          <cell r="BZ156">
            <v>1.056</v>
          </cell>
          <cell r="CA156">
            <v>6200091.6164999995</v>
          </cell>
          <cell r="CB156">
            <v>6547296.7470000004</v>
          </cell>
          <cell r="CC156">
            <v>7084337.7909000004</v>
          </cell>
          <cell r="CD156">
            <v>537041.04390000005</v>
          </cell>
          <cell r="CE156">
            <v>44753.420299999998</v>
          </cell>
          <cell r="CF156">
            <v>25005.526399999999</v>
          </cell>
          <cell r="CG156">
            <v>26405.835899999998</v>
          </cell>
          <cell r="CH156">
            <v>28596.234899999999</v>
          </cell>
          <cell r="CI156">
            <v>2190.3989999999999</v>
          </cell>
          <cell r="CJ156">
            <v>182.5333</v>
          </cell>
          <cell r="CK156">
            <v>1.0515000000000001</v>
          </cell>
          <cell r="CL156">
            <v>2307909.0484000002</v>
          </cell>
          <cell r="CM156">
            <v>2426766.3643999998</v>
          </cell>
          <cell r="CN156">
            <v>3216832.2540000002</v>
          </cell>
          <cell r="CO156">
            <v>790065.88959999999</v>
          </cell>
          <cell r="CP156">
            <v>65838.824099999998</v>
          </cell>
          <cell r="CQ156">
            <v>27426.036400000001</v>
          </cell>
          <cell r="CR156">
            <v>28838.477299999999</v>
          </cell>
          <cell r="CS156">
            <v>38227.225299999998</v>
          </cell>
          <cell r="CT156">
            <v>9388.7479999999996</v>
          </cell>
          <cell r="CU156">
            <v>782.39570000000003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124304.16</v>
          </cell>
          <cell r="DT156">
            <v>124304.16</v>
          </cell>
          <cell r="DU156">
            <v>10358.68</v>
          </cell>
          <cell r="DV156">
            <v>0</v>
          </cell>
          <cell r="DW156">
            <v>0</v>
          </cell>
          <cell r="DX156">
            <v>221707.32</v>
          </cell>
          <cell r="DY156">
            <v>221707.32</v>
          </cell>
          <cell r="DZ156">
            <v>18475.61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22252001.725699998</v>
          </cell>
          <cell r="EG156">
            <v>23478885.793299999</v>
          </cell>
          <cell r="EH156">
            <v>26449745.817899998</v>
          </cell>
          <cell r="EI156">
            <v>2970860.0247</v>
          </cell>
          <cell r="EJ156">
            <v>247571.66870000001</v>
          </cell>
          <cell r="EK156">
            <v>22252001.725699998</v>
          </cell>
          <cell r="EL156">
            <v>23478885.793299999</v>
          </cell>
          <cell r="EM156">
            <v>26795757.297899999</v>
          </cell>
          <cell r="EN156">
            <v>3316871.5046999999</v>
          </cell>
          <cell r="EO156">
            <v>276405.95870000002</v>
          </cell>
          <cell r="EP156">
            <v>1024169.6199999996</v>
          </cell>
          <cell r="EQ156">
            <v>647.7600000000001</v>
          </cell>
          <cell r="ER156">
            <v>299.04000000000008</v>
          </cell>
          <cell r="ES156">
            <v>0</v>
          </cell>
          <cell r="ET156">
            <v>542642.9</v>
          </cell>
          <cell r="EU156">
            <v>2190.36</v>
          </cell>
          <cell r="EV156">
            <v>790065.84000000032</v>
          </cell>
          <cell r="EW156">
            <v>9388.7999999999975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3032688.7199999997</v>
          </cell>
        </row>
        <row r="157">
          <cell r="A157" t="str">
            <v>500079_2013</v>
          </cell>
          <cell r="B157" t="str">
            <v>500079</v>
          </cell>
          <cell r="C157" t="str">
            <v>Yes</v>
          </cell>
          <cell r="D157" t="str">
            <v>PPS</v>
          </cell>
          <cell r="E157" t="str">
            <v>5</v>
          </cell>
          <cell r="F157">
            <v>2013</v>
          </cell>
          <cell r="G157">
            <v>1</v>
          </cell>
          <cell r="H157">
            <v>1</v>
          </cell>
          <cell r="I157">
            <v>1</v>
          </cell>
          <cell r="J157">
            <v>1</v>
          </cell>
          <cell r="K157">
            <v>0</v>
          </cell>
          <cell r="L157">
            <v>0</v>
          </cell>
          <cell r="M157">
            <v>1228680.48</v>
          </cell>
          <cell r="N157">
            <v>357</v>
          </cell>
          <cell r="O157">
            <v>773.28</v>
          </cell>
          <cell r="P157">
            <v>0</v>
          </cell>
          <cell r="Q157">
            <v>0</v>
          </cell>
          <cell r="R157">
            <v>648408.96</v>
          </cell>
          <cell r="S157">
            <v>13232.88</v>
          </cell>
          <cell r="T157">
            <v>2615.04</v>
          </cell>
          <cell r="U157">
            <v>53.4</v>
          </cell>
          <cell r="V157">
            <v>651024</v>
          </cell>
          <cell r="W157">
            <v>13286.28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695642.16</v>
          </cell>
          <cell r="AF157">
            <v>1831.44</v>
          </cell>
          <cell r="AG157">
            <v>695642.16</v>
          </cell>
          <cell r="AH157">
            <v>1831.44</v>
          </cell>
          <cell r="AI157">
            <v>131269.20000000001</v>
          </cell>
          <cell r="AJ157">
            <v>233136.36</v>
          </cell>
          <cell r="AK157">
            <v>1229810.76</v>
          </cell>
          <cell r="AL157">
            <v>830790.12</v>
          </cell>
          <cell r="AM157">
            <v>9872.76</v>
          </cell>
          <cell r="AN157">
            <v>840662.88</v>
          </cell>
          <cell r="AO157">
            <v>16954.919999999998</v>
          </cell>
          <cell r="AP157">
            <v>201.48</v>
          </cell>
          <cell r="AQ157">
            <v>17156.400000000001</v>
          </cell>
          <cell r="AR157">
            <v>697473.6</v>
          </cell>
          <cell r="AS157">
            <v>0</v>
          </cell>
          <cell r="AT157">
            <v>1.1151</v>
          </cell>
          <cell r="AU157">
            <v>11743200.35</v>
          </cell>
          <cell r="AV157">
            <v>13094842.7103</v>
          </cell>
          <cell r="AW157">
            <v>14323523.216800001</v>
          </cell>
          <cell r="AX157">
            <v>1228680.5064999999</v>
          </cell>
          <cell r="AY157">
            <v>102390.0422</v>
          </cell>
          <cell r="AZ157">
            <v>3414</v>
          </cell>
          <cell r="BA157">
            <v>3806.9513999999999</v>
          </cell>
          <cell r="BB157">
            <v>4163.9840999999997</v>
          </cell>
          <cell r="BC157">
            <v>357.03269999999998</v>
          </cell>
          <cell r="BD157">
            <v>29.752700000000001</v>
          </cell>
          <cell r="BE157">
            <v>7394.88</v>
          </cell>
          <cell r="BF157">
            <v>8246.0306999999993</v>
          </cell>
          <cell r="BG157">
            <v>9019.3860000000004</v>
          </cell>
          <cell r="BH157">
            <v>773.35530000000006</v>
          </cell>
          <cell r="BI157">
            <v>64.446299999999994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1.1056999999999999</v>
          </cell>
          <cell r="BP157">
            <v>1932472.4742999999</v>
          </cell>
          <cell r="BQ157">
            <v>2136734.8147999998</v>
          </cell>
          <cell r="BR157">
            <v>2832377.0332999998</v>
          </cell>
          <cell r="BS157">
            <v>695642.21849999996</v>
          </cell>
          <cell r="BT157">
            <v>57970.1849</v>
          </cell>
          <cell r="BU157">
            <v>5087.7937000000002</v>
          </cell>
          <cell r="BV157">
            <v>5625.5735000000004</v>
          </cell>
          <cell r="BW157">
            <v>7457.0532999999996</v>
          </cell>
          <cell r="BX157">
            <v>1831.4798000000001</v>
          </cell>
          <cell r="BY157">
            <v>152.6233</v>
          </cell>
          <cell r="BZ157">
            <v>1.1151</v>
          </cell>
          <cell r="CA157">
            <v>6200091.6164999995</v>
          </cell>
          <cell r="CB157">
            <v>6913722.1616000002</v>
          </cell>
          <cell r="CC157">
            <v>7562131.1322999997</v>
          </cell>
          <cell r="CD157">
            <v>648408.97080000001</v>
          </cell>
          <cell r="CE157">
            <v>54034.080900000001</v>
          </cell>
          <cell r="CF157">
            <v>25005.526399999999</v>
          </cell>
          <cell r="CG157">
            <v>27883.662499999999</v>
          </cell>
          <cell r="CH157">
            <v>30498.731899999999</v>
          </cell>
          <cell r="CI157">
            <v>2615.0693999999999</v>
          </cell>
          <cell r="CJ157">
            <v>217.92250000000001</v>
          </cell>
          <cell r="CK157">
            <v>1.1056999999999999</v>
          </cell>
          <cell r="CL157">
            <v>2307909.0484000002</v>
          </cell>
          <cell r="CM157">
            <v>2551855.0348</v>
          </cell>
          <cell r="CN157">
            <v>3382645.1956000002</v>
          </cell>
          <cell r="CO157">
            <v>830790.16079999995</v>
          </cell>
          <cell r="CP157">
            <v>69232.513399999996</v>
          </cell>
          <cell r="CQ157">
            <v>27426.036400000001</v>
          </cell>
          <cell r="CR157">
            <v>30324.968400000002</v>
          </cell>
          <cell r="CS157">
            <v>40197.6633</v>
          </cell>
          <cell r="CT157">
            <v>9872.6949000000004</v>
          </cell>
          <cell r="CU157">
            <v>822.72460000000001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131269.20000000001</v>
          </cell>
          <cell r="DT157">
            <v>131269.20000000001</v>
          </cell>
          <cell r="DU157">
            <v>10939.1</v>
          </cell>
          <cell r="DV157">
            <v>0</v>
          </cell>
          <cell r="DW157">
            <v>0</v>
          </cell>
          <cell r="DX157">
            <v>233136.36</v>
          </cell>
          <cell r="DY157">
            <v>233136.36</v>
          </cell>
          <cell r="DZ157">
            <v>19428.03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22252001.725699998</v>
          </cell>
          <cell r="EG157">
            <v>24773041.908</v>
          </cell>
          <cell r="EH157">
            <v>28192013.3968</v>
          </cell>
          <cell r="EI157">
            <v>3418971.4887999999</v>
          </cell>
          <cell r="EJ157">
            <v>284914.29070000001</v>
          </cell>
          <cell r="EK157">
            <v>22252001.725699998</v>
          </cell>
          <cell r="EL157">
            <v>24773041.908</v>
          </cell>
          <cell r="EM157">
            <v>28556418.956799999</v>
          </cell>
          <cell r="EN157">
            <v>3783377.0488</v>
          </cell>
          <cell r="EO157">
            <v>315281.42070000002</v>
          </cell>
          <cell r="EP157">
            <v>1228680.4800000002</v>
          </cell>
          <cell r="EQ157">
            <v>773.2800000000002</v>
          </cell>
          <cell r="ER157">
            <v>357</v>
          </cell>
          <cell r="ES157">
            <v>0</v>
          </cell>
          <cell r="ET157">
            <v>648408.96</v>
          </cell>
          <cell r="EU157">
            <v>2615.0400000000004</v>
          </cell>
          <cell r="EV157">
            <v>830790.12</v>
          </cell>
          <cell r="EW157">
            <v>9872.7599999999966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3418971.24</v>
          </cell>
        </row>
        <row r="158">
          <cell r="A158" t="str">
            <v>500084_2011</v>
          </cell>
          <cell r="B158" t="str">
            <v>500084</v>
          </cell>
          <cell r="C158" t="str">
            <v>No</v>
          </cell>
          <cell r="D158" t="str">
            <v>CPE</v>
          </cell>
          <cell r="E158" t="str">
            <v>3</v>
          </cell>
          <cell r="F158">
            <v>2011</v>
          </cell>
          <cell r="G158">
            <v>1</v>
          </cell>
          <cell r="H158">
            <v>1</v>
          </cell>
          <cell r="I158">
            <v>1</v>
          </cell>
          <cell r="J158">
            <v>1</v>
          </cell>
          <cell r="K158">
            <v>0</v>
          </cell>
          <cell r="L158">
            <v>0</v>
          </cell>
          <cell r="M158">
            <v>55963.32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33161.040000000001</v>
          </cell>
          <cell r="S158">
            <v>676.8</v>
          </cell>
          <cell r="T158">
            <v>0</v>
          </cell>
          <cell r="U158">
            <v>0</v>
          </cell>
          <cell r="V158">
            <v>33161.040000000001</v>
          </cell>
          <cell r="W158">
            <v>676.8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23386.92</v>
          </cell>
          <cell r="AF158">
            <v>254.04</v>
          </cell>
          <cell r="AG158">
            <v>23386.92</v>
          </cell>
          <cell r="AH158">
            <v>254.04</v>
          </cell>
          <cell r="AI158">
            <v>0</v>
          </cell>
          <cell r="AJ158">
            <v>0</v>
          </cell>
          <cell r="AK158">
            <v>55963.32</v>
          </cell>
          <cell r="AL158">
            <v>52420.08</v>
          </cell>
          <cell r="AM158">
            <v>648.6</v>
          </cell>
          <cell r="AN158">
            <v>53068.68</v>
          </cell>
          <cell r="AO158">
            <v>1069.8</v>
          </cell>
          <cell r="AP158">
            <v>13.2</v>
          </cell>
          <cell r="AQ158">
            <v>1083</v>
          </cell>
          <cell r="AR158">
            <v>23640.959999999999</v>
          </cell>
          <cell r="AS158">
            <v>43140.78</v>
          </cell>
          <cell r="AT158">
            <v>1</v>
          </cell>
          <cell r="AU158">
            <v>1499370.06</v>
          </cell>
          <cell r="AV158">
            <v>1499370.06</v>
          </cell>
          <cell r="AW158">
            <v>1555333.34</v>
          </cell>
          <cell r="AX158">
            <v>55963.28</v>
          </cell>
          <cell r="AY158">
            <v>4663.6067000000003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1</v>
          </cell>
          <cell r="BP158">
            <v>560836.07860000001</v>
          </cell>
          <cell r="BQ158">
            <v>560836.07860000001</v>
          </cell>
          <cell r="BR158">
            <v>584222.93909999996</v>
          </cell>
          <cell r="BS158">
            <v>23386.860499999999</v>
          </cell>
          <cell r="BT158">
            <v>1948.905</v>
          </cell>
          <cell r="BU158">
            <v>6091.58</v>
          </cell>
          <cell r="BV158">
            <v>6091.58</v>
          </cell>
          <cell r="BW158">
            <v>6345.5986999999996</v>
          </cell>
          <cell r="BX158">
            <v>254.0187</v>
          </cell>
          <cell r="BY158">
            <v>21.168199999999999</v>
          </cell>
          <cell r="BZ158">
            <v>1</v>
          </cell>
          <cell r="CA158">
            <v>795229.34100000001</v>
          </cell>
          <cell r="CB158">
            <v>795229.34100000001</v>
          </cell>
          <cell r="CC158">
            <v>828390.40650000004</v>
          </cell>
          <cell r="CD158">
            <v>33161.065499999997</v>
          </cell>
          <cell r="CE158">
            <v>2763.4220999999998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1</v>
          </cell>
          <cell r="CL158">
            <v>1257074.5804000001</v>
          </cell>
          <cell r="CM158">
            <v>1257074.5804000001</v>
          </cell>
          <cell r="CN158">
            <v>1309494.6978</v>
          </cell>
          <cell r="CO158">
            <v>52420.117400000003</v>
          </cell>
          <cell r="CP158">
            <v>4368.3431</v>
          </cell>
          <cell r="CQ158">
            <v>15554.700199999999</v>
          </cell>
          <cell r="CR158">
            <v>15554.700199999999</v>
          </cell>
          <cell r="CS158">
            <v>16203.333699999999</v>
          </cell>
          <cell r="CT158">
            <v>648.63350000000003</v>
          </cell>
          <cell r="CU158">
            <v>54.052799999999998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43140.78</v>
          </cell>
          <cell r="ED158">
            <v>43140.78</v>
          </cell>
          <cell r="EE158">
            <v>3595.0650000000001</v>
          </cell>
          <cell r="EF158">
            <v>4134156.3402</v>
          </cell>
          <cell r="EG158">
            <v>4134156.3402</v>
          </cell>
          <cell r="EH158">
            <v>4299990.3158</v>
          </cell>
          <cell r="EI158">
            <v>165833.97560000001</v>
          </cell>
          <cell r="EJ158">
            <v>13819.498</v>
          </cell>
          <cell r="EK158">
            <v>4134156.3402</v>
          </cell>
          <cell r="EL158">
            <v>4134156.3402</v>
          </cell>
          <cell r="EM158">
            <v>4343131.0958000002</v>
          </cell>
          <cell r="EN158">
            <v>208974.7556</v>
          </cell>
          <cell r="EO158">
            <v>17414.562999999998</v>
          </cell>
          <cell r="EP158">
            <v>55963.32</v>
          </cell>
          <cell r="EQ158">
            <v>0</v>
          </cell>
          <cell r="ER158">
            <v>0</v>
          </cell>
          <cell r="ES158">
            <v>0</v>
          </cell>
          <cell r="ET158">
            <v>33161.039999999994</v>
          </cell>
          <cell r="EU158">
            <v>0</v>
          </cell>
          <cell r="EV158">
            <v>52420.079999999987</v>
          </cell>
          <cell r="EW158">
            <v>648.59999999999991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43140.78</v>
          </cell>
          <cell r="FC158">
            <v>165833.99999999997</v>
          </cell>
        </row>
        <row r="159">
          <cell r="A159" t="str">
            <v>500084_2012</v>
          </cell>
          <cell r="B159" t="str">
            <v>500084</v>
          </cell>
          <cell r="C159" t="str">
            <v>No</v>
          </cell>
          <cell r="D159" t="str">
            <v>CPE</v>
          </cell>
          <cell r="E159" t="str">
            <v>3</v>
          </cell>
          <cell r="F159">
            <v>2012</v>
          </cell>
          <cell r="G159">
            <v>1</v>
          </cell>
          <cell r="H159">
            <v>1</v>
          </cell>
          <cell r="I159">
            <v>1</v>
          </cell>
          <cell r="J159">
            <v>1</v>
          </cell>
          <cell r="K159">
            <v>0</v>
          </cell>
          <cell r="L159">
            <v>0</v>
          </cell>
          <cell r="M159">
            <v>59097.24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35018.04</v>
          </cell>
          <cell r="S159">
            <v>714.6</v>
          </cell>
          <cell r="T159">
            <v>0</v>
          </cell>
          <cell r="U159">
            <v>0</v>
          </cell>
          <cell r="V159">
            <v>35018.04</v>
          </cell>
          <cell r="W159">
            <v>714.6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24591.360000000001</v>
          </cell>
          <cell r="AF159">
            <v>267.12</v>
          </cell>
          <cell r="AG159">
            <v>24591.360000000001</v>
          </cell>
          <cell r="AH159">
            <v>267.12</v>
          </cell>
          <cell r="AI159">
            <v>0</v>
          </cell>
          <cell r="AJ159">
            <v>0</v>
          </cell>
          <cell r="AK159">
            <v>59097.24</v>
          </cell>
          <cell r="AL159">
            <v>55119.72</v>
          </cell>
          <cell r="AM159">
            <v>681.96</v>
          </cell>
          <cell r="AN159">
            <v>55801.68</v>
          </cell>
          <cell r="AO159">
            <v>1124.8800000000001</v>
          </cell>
          <cell r="AP159">
            <v>13.92</v>
          </cell>
          <cell r="AQ159">
            <v>1138.8</v>
          </cell>
          <cell r="AR159">
            <v>24858.48</v>
          </cell>
          <cell r="AS159">
            <v>45409.8</v>
          </cell>
          <cell r="AT159">
            <v>1.056</v>
          </cell>
          <cell r="AU159">
            <v>1499370.06</v>
          </cell>
          <cell r="AV159">
            <v>1583334.7834000001</v>
          </cell>
          <cell r="AW159">
            <v>1642432.007</v>
          </cell>
          <cell r="AX159">
            <v>59097.223700000002</v>
          </cell>
          <cell r="AY159">
            <v>4924.7686000000003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1.0515000000000001</v>
          </cell>
          <cell r="BP159">
            <v>560836.07860000001</v>
          </cell>
          <cell r="BQ159">
            <v>589719.13659999997</v>
          </cell>
          <cell r="BR159">
            <v>614310.42050000001</v>
          </cell>
          <cell r="BS159">
            <v>24591.283800000001</v>
          </cell>
          <cell r="BT159">
            <v>2049.2737000000002</v>
          </cell>
          <cell r="BU159">
            <v>6091.58</v>
          </cell>
          <cell r="BV159">
            <v>6405.2964000000002</v>
          </cell>
          <cell r="BW159">
            <v>6672.3969999999999</v>
          </cell>
          <cell r="BX159">
            <v>267.10070000000002</v>
          </cell>
          <cell r="BY159">
            <v>22.258400000000002</v>
          </cell>
          <cell r="BZ159">
            <v>1.056</v>
          </cell>
          <cell r="CA159">
            <v>795229.34100000001</v>
          </cell>
          <cell r="CB159">
            <v>839762.18409999995</v>
          </cell>
          <cell r="CC159">
            <v>874780.26930000004</v>
          </cell>
          <cell r="CD159">
            <v>35018.085200000001</v>
          </cell>
          <cell r="CE159">
            <v>2918.1738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1.0515000000000001</v>
          </cell>
          <cell r="CL159">
            <v>1257074.5804000001</v>
          </cell>
          <cell r="CM159">
            <v>1321813.9213</v>
          </cell>
          <cell r="CN159">
            <v>1376933.6747000001</v>
          </cell>
          <cell r="CO159">
            <v>55119.753400000001</v>
          </cell>
          <cell r="CP159">
            <v>4593.3127999999997</v>
          </cell>
          <cell r="CQ159">
            <v>15554.700199999999</v>
          </cell>
          <cell r="CR159">
            <v>16355.7673</v>
          </cell>
          <cell r="CS159">
            <v>17037.805400000001</v>
          </cell>
          <cell r="CT159">
            <v>682.03809999999999</v>
          </cell>
          <cell r="CU159">
            <v>56.836500000000001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45409.8</v>
          </cell>
          <cell r="ED159">
            <v>45409.8</v>
          </cell>
          <cell r="EE159">
            <v>3784.15</v>
          </cell>
          <cell r="EF159">
            <v>4134156.3402</v>
          </cell>
          <cell r="EG159">
            <v>4357391.0889999997</v>
          </cell>
          <cell r="EH159">
            <v>4532166.5739000002</v>
          </cell>
          <cell r="EI159">
            <v>174775.48490000001</v>
          </cell>
          <cell r="EJ159">
            <v>14564.6237</v>
          </cell>
          <cell r="EK159">
            <v>4134156.3402</v>
          </cell>
          <cell r="EL159">
            <v>4357391.0889999997</v>
          </cell>
          <cell r="EM159">
            <v>4577576.3739</v>
          </cell>
          <cell r="EN159">
            <v>220185.2849</v>
          </cell>
          <cell r="EO159">
            <v>18348.773700000002</v>
          </cell>
          <cell r="EP159">
            <v>59097.24000000002</v>
          </cell>
          <cell r="EQ159">
            <v>0</v>
          </cell>
          <cell r="ER159">
            <v>0</v>
          </cell>
          <cell r="ES159">
            <v>0</v>
          </cell>
          <cell r="ET159">
            <v>35018.039999999994</v>
          </cell>
          <cell r="EU159">
            <v>0</v>
          </cell>
          <cell r="EV159">
            <v>55119.719999999994</v>
          </cell>
          <cell r="EW159">
            <v>681.96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45409.80000000001</v>
          </cell>
          <cell r="FC159">
            <v>174775.44</v>
          </cell>
        </row>
        <row r="160">
          <cell r="A160" t="str">
            <v>500084_2013</v>
          </cell>
          <cell r="B160" t="str">
            <v>500084</v>
          </cell>
          <cell r="C160" t="str">
            <v>No</v>
          </cell>
          <cell r="D160" t="str">
            <v>CPE</v>
          </cell>
          <cell r="E160" t="str">
            <v>3</v>
          </cell>
          <cell r="F160">
            <v>2013</v>
          </cell>
          <cell r="G160">
            <v>1</v>
          </cell>
          <cell r="H160">
            <v>1</v>
          </cell>
          <cell r="I160">
            <v>1</v>
          </cell>
          <cell r="J160">
            <v>1</v>
          </cell>
          <cell r="K160">
            <v>0</v>
          </cell>
          <cell r="L160">
            <v>0</v>
          </cell>
          <cell r="M160">
            <v>80687.009999999995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46215.360000000001</v>
          </cell>
          <cell r="S160">
            <v>943.2</v>
          </cell>
          <cell r="T160">
            <v>0</v>
          </cell>
          <cell r="U160">
            <v>0</v>
          </cell>
          <cell r="V160">
            <v>46215.360000000001</v>
          </cell>
          <cell r="W160">
            <v>943.2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25858.92</v>
          </cell>
          <cell r="AF160">
            <v>280.92</v>
          </cell>
          <cell r="AG160">
            <v>25858.92</v>
          </cell>
          <cell r="AH160">
            <v>280.92</v>
          </cell>
          <cell r="AI160">
            <v>0</v>
          </cell>
          <cell r="AJ160">
            <v>0</v>
          </cell>
          <cell r="AK160">
            <v>80687.009999999995</v>
          </cell>
          <cell r="AL160">
            <v>57960.84</v>
          </cell>
          <cell r="AM160">
            <v>717.12</v>
          </cell>
          <cell r="AN160">
            <v>58677.96</v>
          </cell>
          <cell r="AO160">
            <v>1182.8399999999999</v>
          </cell>
          <cell r="AP160">
            <v>14.64</v>
          </cell>
          <cell r="AQ160">
            <v>1197.48</v>
          </cell>
          <cell r="AR160">
            <v>26139.84</v>
          </cell>
          <cell r="AS160">
            <v>52446.720000000001</v>
          </cell>
          <cell r="AT160">
            <v>1.1151</v>
          </cell>
          <cell r="AU160">
            <v>1499370.06</v>
          </cell>
          <cell r="AV160">
            <v>1671947.5538999999</v>
          </cell>
          <cell r="AW160">
            <v>1751695.7368999999</v>
          </cell>
          <cell r="AX160">
            <v>79748.183000000005</v>
          </cell>
          <cell r="AY160">
            <v>6645.6818999999996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1.1056999999999999</v>
          </cell>
          <cell r="BP160">
            <v>560836.07860000001</v>
          </cell>
          <cell r="BQ160">
            <v>620116.45209999999</v>
          </cell>
          <cell r="BR160">
            <v>645975.30379999999</v>
          </cell>
          <cell r="BS160">
            <v>25858.851699999999</v>
          </cell>
          <cell r="BT160">
            <v>2154.9043000000001</v>
          </cell>
          <cell r="BU160">
            <v>6091.58</v>
          </cell>
          <cell r="BV160">
            <v>6735.46</v>
          </cell>
          <cell r="BW160">
            <v>7016.3284999999996</v>
          </cell>
          <cell r="BX160">
            <v>280.86849999999998</v>
          </cell>
          <cell r="BY160">
            <v>23.4057</v>
          </cell>
          <cell r="BZ160">
            <v>1.1151</v>
          </cell>
          <cell r="CA160">
            <v>795229.34100000001</v>
          </cell>
          <cell r="CB160">
            <v>886760.23809999996</v>
          </cell>
          <cell r="CC160">
            <v>932975.52850000001</v>
          </cell>
          <cell r="CD160">
            <v>46215.290399999998</v>
          </cell>
          <cell r="CE160">
            <v>3851.2741999999998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1.1056999999999999</v>
          </cell>
          <cell r="CL160">
            <v>1257074.5804000001</v>
          </cell>
          <cell r="CM160">
            <v>1389947.3635</v>
          </cell>
          <cell r="CN160">
            <v>1447908.2874</v>
          </cell>
          <cell r="CO160">
            <v>57960.923799999997</v>
          </cell>
          <cell r="CP160">
            <v>4830.0770000000002</v>
          </cell>
          <cell r="CQ160">
            <v>15554.700199999999</v>
          </cell>
          <cell r="CR160">
            <v>17198.831999999999</v>
          </cell>
          <cell r="CS160">
            <v>17916.026099999999</v>
          </cell>
          <cell r="CT160">
            <v>717.19410000000005</v>
          </cell>
          <cell r="CU160">
            <v>59.766199999999998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52446.720000000001</v>
          </cell>
          <cell r="ED160">
            <v>52446.720000000001</v>
          </cell>
          <cell r="EE160">
            <v>4370.5600000000004</v>
          </cell>
          <cell r="EF160">
            <v>4134156.3402</v>
          </cell>
          <cell r="EG160">
            <v>4592705.8997</v>
          </cell>
          <cell r="EH160">
            <v>4803487.2111</v>
          </cell>
          <cell r="EI160">
            <v>210781.31140000001</v>
          </cell>
          <cell r="EJ160">
            <v>17565.1093</v>
          </cell>
          <cell r="EK160">
            <v>4134156.3402</v>
          </cell>
          <cell r="EL160">
            <v>4592705.8997</v>
          </cell>
          <cell r="EM160">
            <v>4855933.9310999997</v>
          </cell>
          <cell r="EN160">
            <v>263228.03139999998</v>
          </cell>
          <cell r="EO160">
            <v>21935.669300000001</v>
          </cell>
          <cell r="EP160">
            <v>80687.009999999995</v>
          </cell>
          <cell r="EQ160">
            <v>0</v>
          </cell>
          <cell r="ER160">
            <v>0</v>
          </cell>
          <cell r="ES160">
            <v>0</v>
          </cell>
          <cell r="ET160">
            <v>46215.359999999993</v>
          </cell>
          <cell r="EU160">
            <v>0</v>
          </cell>
          <cell r="EV160">
            <v>57960.84</v>
          </cell>
          <cell r="EW160">
            <v>717.12</v>
          </cell>
          <cell r="EX160">
            <v>0</v>
          </cell>
          <cell r="EY160">
            <v>0</v>
          </cell>
          <cell r="EZ160">
            <v>0</v>
          </cell>
          <cell r="FA160">
            <v>0</v>
          </cell>
          <cell r="FB160">
            <v>52446.719999999994</v>
          </cell>
          <cell r="FC160">
            <v>211720.16999999998</v>
          </cell>
        </row>
        <row r="161">
          <cell r="A161" t="str">
            <v>500088_2011</v>
          </cell>
          <cell r="B161" t="str">
            <v>500088</v>
          </cell>
          <cell r="C161" t="str">
            <v>No</v>
          </cell>
          <cell r="D161" t="str">
            <v>CPE</v>
          </cell>
          <cell r="E161" t="str">
            <v>3</v>
          </cell>
          <cell r="F161">
            <v>2011</v>
          </cell>
          <cell r="G161">
            <v>1</v>
          </cell>
          <cell r="H161">
            <v>1</v>
          </cell>
          <cell r="I161">
            <v>1</v>
          </cell>
          <cell r="J161">
            <v>1</v>
          </cell>
          <cell r="K161">
            <v>0</v>
          </cell>
          <cell r="L161">
            <v>0</v>
          </cell>
          <cell r="M161">
            <v>742034.52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504051.84</v>
          </cell>
          <cell r="S161">
            <v>10286.76</v>
          </cell>
          <cell r="T161">
            <v>746.88</v>
          </cell>
          <cell r="U161">
            <v>15.24</v>
          </cell>
          <cell r="V161">
            <v>504798.71999999997</v>
          </cell>
          <cell r="W161">
            <v>10302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183099.12</v>
          </cell>
          <cell r="AF161">
            <v>321.24</v>
          </cell>
          <cell r="AG161">
            <v>183099.12</v>
          </cell>
          <cell r="AH161">
            <v>321.24</v>
          </cell>
          <cell r="AI161">
            <v>0</v>
          </cell>
          <cell r="AJ161">
            <v>0</v>
          </cell>
          <cell r="AK161">
            <v>742034.52</v>
          </cell>
          <cell r="AL161">
            <v>186437.28</v>
          </cell>
          <cell r="AM161">
            <v>2727.36</v>
          </cell>
          <cell r="AN161">
            <v>189164.64</v>
          </cell>
          <cell r="AO161">
            <v>3804.84</v>
          </cell>
          <cell r="AP161">
            <v>55.68</v>
          </cell>
          <cell r="AQ161">
            <v>3860.52</v>
          </cell>
          <cell r="AR161">
            <v>183420.36</v>
          </cell>
          <cell r="AS161">
            <v>347189.88</v>
          </cell>
          <cell r="AT161">
            <v>1</v>
          </cell>
          <cell r="AU161">
            <v>17794285.300000001</v>
          </cell>
          <cell r="AV161">
            <v>17794285.300000001</v>
          </cell>
          <cell r="AW161">
            <v>18536319.809999999</v>
          </cell>
          <cell r="AX161">
            <v>742034.51</v>
          </cell>
          <cell r="AY161">
            <v>61836.209199999998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1</v>
          </cell>
          <cell r="BP161">
            <v>4390863.9378000004</v>
          </cell>
          <cell r="BQ161">
            <v>4390863.9378000004</v>
          </cell>
          <cell r="BR161">
            <v>4573963.0785999997</v>
          </cell>
          <cell r="BS161">
            <v>183099.14079999999</v>
          </cell>
          <cell r="BT161">
            <v>15258.261699999999</v>
          </cell>
          <cell r="BU161">
            <v>7704.1255000000001</v>
          </cell>
          <cell r="BV161">
            <v>7704.1255000000001</v>
          </cell>
          <cell r="BW161">
            <v>8025.3879999999999</v>
          </cell>
          <cell r="BX161">
            <v>321.26249999999999</v>
          </cell>
          <cell r="BY161">
            <v>26.771899999999999</v>
          </cell>
          <cell r="BZ161">
            <v>1</v>
          </cell>
          <cell r="CA161">
            <v>12084234.791200001</v>
          </cell>
          <cell r="CB161">
            <v>12084234.791200001</v>
          </cell>
          <cell r="CC161">
            <v>12588286.658199999</v>
          </cell>
          <cell r="CD161">
            <v>504051.86700000003</v>
          </cell>
          <cell r="CE161">
            <v>42004.322200000002</v>
          </cell>
          <cell r="CF161">
            <v>17911.2091</v>
          </cell>
          <cell r="CG161">
            <v>17911.2091</v>
          </cell>
          <cell r="CH161">
            <v>18658.106400000001</v>
          </cell>
          <cell r="CI161">
            <v>746.89729999999997</v>
          </cell>
          <cell r="CJ161">
            <v>62.241399999999999</v>
          </cell>
          <cell r="CK161">
            <v>1</v>
          </cell>
          <cell r="CL161">
            <v>4470914.1765000001</v>
          </cell>
          <cell r="CM161">
            <v>4470914.1765000001</v>
          </cell>
          <cell r="CN161">
            <v>4657351.4275000002</v>
          </cell>
          <cell r="CO161">
            <v>186437.25099999999</v>
          </cell>
          <cell r="CP161">
            <v>15536.437599999999</v>
          </cell>
          <cell r="CQ161">
            <v>65403.898200000003</v>
          </cell>
          <cell r="CR161">
            <v>65403.898200000003</v>
          </cell>
          <cell r="CS161">
            <v>68131.241699999999</v>
          </cell>
          <cell r="CT161">
            <v>2727.3434999999999</v>
          </cell>
          <cell r="CU161">
            <v>227.27860000000001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347189.88</v>
          </cell>
          <cell r="ED161">
            <v>347189.88</v>
          </cell>
          <cell r="EE161">
            <v>28932.49</v>
          </cell>
          <cell r="EF161">
            <v>38831317.438299999</v>
          </cell>
          <cell r="EG161">
            <v>38831317.438299999</v>
          </cell>
          <cell r="EH161">
            <v>40450735.7104</v>
          </cell>
          <cell r="EI161">
            <v>1619418.2720999999</v>
          </cell>
          <cell r="EJ161">
            <v>134951.5227</v>
          </cell>
          <cell r="EK161">
            <v>38831317.438299999</v>
          </cell>
          <cell r="EL161">
            <v>38831317.438299999</v>
          </cell>
          <cell r="EM161">
            <v>40797925.590400003</v>
          </cell>
          <cell r="EN161">
            <v>1966608.1521000001</v>
          </cell>
          <cell r="EO161">
            <v>163884.01269999999</v>
          </cell>
          <cell r="EP161">
            <v>742034.5199999999</v>
          </cell>
          <cell r="EQ161">
            <v>0</v>
          </cell>
          <cell r="ER161">
            <v>0</v>
          </cell>
          <cell r="ES161">
            <v>0</v>
          </cell>
          <cell r="ET161">
            <v>504051.84</v>
          </cell>
          <cell r="EU161">
            <v>746.88</v>
          </cell>
          <cell r="EV161">
            <v>186437.28</v>
          </cell>
          <cell r="EW161">
            <v>2727.3600000000006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347189.88000000006</v>
          </cell>
          <cell r="FC161">
            <v>1619418.24</v>
          </cell>
        </row>
        <row r="162">
          <cell r="A162" t="str">
            <v>500088_2012</v>
          </cell>
          <cell r="B162" t="str">
            <v>500088</v>
          </cell>
          <cell r="C162" t="str">
            <v>No</v>
          </cell>
          <cell r="D162" t="str">
            <v>CPE</v>
          </cell>
          <cell r="E162" t="str">
            <v>3</v>
          </cell>
          <cell r="F162">
            <v>2012</v>
          </cell>
          <cell r="G162">
            <v>1</v>
          </cell>
          <cell r="H162">
            <v>1</v>
          </cell>
          <cell r="I162">
            <v>1</v>
          </cell>
          <cell r="J162">
            <v>1</v>
          </cell>
          <cell r="K162">
            <v>0</v>
          </cell>
          <cell r="L162">
            <v>0</v>
          </cell>
          <cell r="M162">
            <v>783588.48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532278.72</v>
          </cell>
          <cell r="S162">
            <v>10862.88</v>
          </cell>
          <cell r="T162">
            <v>788.76</v>
          </cell>
          <cell r="U162">
            <v>16.079999999999998</v>
          </cell>
          <cell r="V162">
            <v>533067.48</v>
          </cell>
          <cell r="W162">
            <v>10878.96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192528.72</v>
          </cell>
          <cell r="AF162">
            <v>337.8</v>
          </cell>
          <cell r="AG162">
            <v>192528.72</v>
          </cell>
          <cell r="AH162">
            <v>337.8</v>
          </cell>
          <cell r="AI162">
            <v>0</v>
          </cell>
          <cell r="AJ162">
            <v>0</v>
          </cell>
          <cell r="AK162">
            <v>783588.48</v>
          </cell>
          <cell r="AL162">
            <v>196038.84</v>
          </cell>
          <cell r="AM162">
            <v>2867.76</v>
          </cell>
          <cell r="AN162">
            <v>198906.6</v>
          </cell>
          <cell r="AO162">
            <v>4000.8</v>
          </cell>
          <cell r="AP162">
            <v>58.56</v>
          </cell>
          <cell r="AQ162">
            <v>4059.36</v>
          </cell>
          <cell r="AR162">
            <v>192866.52</v>
          </cell>
          <cell r="AS162">
            <v>365987.04</v>
          </cell>
          <cell r="AT162">
            <v>1.056</v>
          </cell>
          <cell r="AU162">
            <v>17794285.300000001</v>
          </cell>
          <cell r="AV162">
            <v>18790765.276799999</v>
          </cell>
          <cell r="AW162">
            <v>19574353.7194</v>
          </cell>
          <cell r="AX162">
            <v>783588.44259999995</v>
          </cell>
          <cell r="AY162">
            <v>65299.036899999999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1.0515000000000001</v>
          </cell>
          <cell r="BP162">
            <v>4390863.9378000004</v>
          </cell>
          <cell r="BQ162">
            <v>4616993.4305999996</v>
          </cell>
          <cell r="BR162">
            <v>4809522.1771</v>
          </cell>
          <cell r="BS162">
            <v>192528.74660000001</v>
          </cell>
          <cell r="BT162">
            <v>16044.0622</v>
          </cell>
          <cell r="BU162">
            <v>7704.1255000000001</v>
          </cell>
          <cell r="BV162">
            <v>8100.8879999999999</v>
          </cell>
          <cell r="BW162">
            <v>8438.6954999999998</v>
          </cell>
          <cell r="BX162">
            <v>337.8075</v>
          </cell>
          <cell r="BY162">
            <v>28.150600000000001</v>
          </cell>
          <cell r="BZ162">
            <v>1.056</v>
          </cell>
          <cell r="CA162">
            <v>12084234.791200001</v>
          </cell>
          <cell r="CB162">
            <v>12760951.9395</v>
          </cell>
          <cell r="CC162">
            <v>13293230.711100001</v>
          </cell>
          <cell r="CD162">
            <v>532278.77159999998</v>
          </cell>
          <cell r="CE162">
            <v>44356.564299999998</v>
          </cell>
          <cell r="CF162">
            <v>17911.2091</v>
          </cell>
          <cell r="CG162">
            <v>18914.236799999999</v>
          </cell>
          <cell r="CH162">
            <v>19702.9604</v>
          </cell>
          <cell r="CI162">
            <v>788.72349999999994</v>
          </cell>
          <cell r="CJ162">
            <v>65.727000000000004</v>
          </cell>
          <cell r="CK162">
            <v>1.0515000000000001</v>
          </cell>
          <cell r="CL162">
            <v>4470914.1765000001</v>
          </cell>
          <cell r="CM162">
            <v>4701166.2566</v>
          </cell>
          <cell r="CN162">
            <v>4897205.0259999996</v>
          </cell>
          <cell r="CO162">
            <v>196038.76939999999</v>
          </cell>
          <cell r="CP162">
            <v>16336.5641</v>
          </cell>
          <cell r="CQ162">
            <v>65403.898200000003</v>
          </cell>
          <cell r="CR162">
            <v>68772.198999999993</v>
          </cell>
          <cell r="CS162">
            <v>71640.000599999999</v>
          </cell>
          <cell r="CT162">
            <v>2867.8017</v>
          </cell>
          <cell r="CU162">
            <v>238.98349999999999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365987.04</v>
          </cell>
          <cell r="ED162">
            <v>365987.04</v>
          </cell>
          <cell r="EE162">
            <v>30498.92</v>
          </cell>
          <cell r="EF162">
            <v>38831317.438299999</v>
          </cell>
          <cell r="EG162">
            <v>40965664.227200001</v>
          </cell>
          <cell r="EH162">
            <v>42674093.290100001</v>
          </cell>
          <cell r="EI162">
            <v>1708429.0628</v>
          </cell>
          <cell r="EJ162">
            <v>142369.08859999999</v>
          </cell>
          <cell r="EK162">
            <v>38831317.438299999</v>
          </cell>
          <cell r="EL162">
            <v>40965664.227200001</v>
          </cell>
          <cell r="EM162">
            <v>43040080.3301</v>
          </cell>
          <cell r="EN162">
            <v>2074416.1028</v>
          </cell>
          <cell r="EO162">
            <v>172868.0086</v>
          </cell>
          <cell r="EP162">
            <v>783588.4800000001</v>
          </cell>
          <cell r="EQ162">
            <v>0</v>
          </cell>
          <cell r="ER162">
            <v>0</v>
          </cell>
          <cell r="ES162">
            <v>0</v>
          </cell>
          <cell r="ET162">
            <v>532278.72</v>
          </cell>
          <cell r="EU162">
            <v>788.7600000000001</v>
          </cell>
          <cell r="EV162">
            <v>196038.84000000005</v>
          </cell>
          <cell r="EW162">
            <v>2867.7599999999998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365987.03999999986</v>
          </cell>
          <cell r="FC162">
            <v>1708429.08</v>
          </cell>
        </row>
        <row r="163">
          <cell r="A163" t="str">
            <v>500088_2013</v>
          </cell>
          <cell r="B163" t="str">
            <v>500088</v>
          </cell>
          <cell r="C163" t="str">
            <v>No</v>
          </cell>
          <cell r="D163" t="str">
            <v>CPE</v>
          </cell>
          <cell r="E163" t="str">
            <v>3</v>
          </cell>
          <cell r="F163">
            <v>2013</v>
          </cell>
          <cell r="G163">
            <v>1</v>
          </cell>
          <cell r="H163">
            <v>1</v>
          </cell>
          <cell r="I163">
            <v>1</v>
          </cell>
          <cell r="J163">
            <v>1</v>
          </cell>
          <cell r="K163">
            <v>0</v>
          </cell>
          <cell r="L163">
            <v>0</v>
          </cell>
          <cell r="M163">
            <v>1136242.81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748326.28</v>
          </cell>
          <cell r="S163">
            <v>15271.94</v>
          </cell>
          <cell r="T163">
            <v>1040.8800000000001</v>
          </cell>
          <cell r="U163">
            <v>21.24</v>
          </cell>
          <cell r="V163">
            <v>749367.16</v>
          </cell>
          <cell r="W163">
            <v>15293.18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202452.72</v>
          </cell>
          <cell r="AF163">
            <v>355.2</v>
          </cell>
          <cell r="AG163">
            <v>202452.72</v>
          </cell>
          <cell r="AH163">
            <v>355.2</v>
          </cell>
          <cell r="AI163">
            <v>0</v>
          </cell>
          <cell r="AJ163">
            <v>0</v>
          </cell>
          <cell r="AK163">
            <v>1136242.81</v>
          </cell>
          <cell r="AL163">
            <v>206143.68</v>
          </cell>
          <cell r="AM163">
            <v>3015.6</v>
          </cell>
          <cell r="AN163">
            <v>209159.28</v>
          </cell>
          <cell r="AO163">
            <v>4206.96</v>
          </cell>
          <cell r="AP163">
            <v>61.56</v>
          </cell>
          <cell r="AQ163">
            <v>4268.5200000000004</v>
          </cell>
          <cell r="AR163">
            <v>202807.92</v>
          </cell>
          <cell r="AS163">
            <v>479263.28</v>
          </cell>
          <cell r="AT163">
            <v>1.1151</v>
          </cell>
          <cell r="AU163">
            <v>17794285.300000001</v>
          </cell>
          <cell r="AV163">
            <v>19842407.537999999</v>
          </cell>
          <cell r="AW163">
            <v>20849169.083099999</v>
          </cell>
          <cell r="AX163">
            <v>1006761.5451</v>
          </cell>
          <cell r="AY163">
            <v>83896.795400000003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1.1056999999999999</v>
          </cell>
          <cell r="BP163">
            <v>4390863.9378000004</v>
          </cell>
          <cell r="BQ163">
            <v>4854978.2560000001</v>
          </cell>
          <cell r="BR163">
            <v>5057430.9759999998</v>
          </cell>
          <cell r="BS163">
            <v>202452.72</v>
          </cell>
          <cell r="BT163">
            <v>16871.060000000001</v>
          </cell>
          <cell r="BU163">
            <v>7704.1255000000001</v>
          </cell>
          <cell r="BV163">
            <v>8518.4516000000003</v>
          </cell>
          <cell r="BW163">
            <v>8873.6715000000004</v>
          </cell>
          <cell r="BX163">
            <v>355.2199</v>
          </cell>
          <cell r="BY163">
            <v>29.601700000000001</v>
          </cell>
          <cell r="BZ163">
            <v>1.1151</v>
          </cell>
          <cell r="CA163">
            <v>12084234.791200001</v>
          </cell>
          <cell r="CB163">
            <v>13475130.215700001</v>
          </cell>
          <cell r="CC163">
            <v>14164800.034600001</v>
          </cell>
          <cell r="CD163">
            <v>689669.81889999995</v>
          </cell>
          <cell r="CE163">
            <v>57472.484900000003</v>
          </cell>
          <cell r="CF163">
            <v>17911.2091</v>
          </cell>
          <cell r="CG163">
            <v>19972.7893</v>
          </cell>
          <cell r="CH163">
            <v>21013.710999999999</v>
          </cell>
          <cell r="CI163">
            <v>1040.9218000000001</v>
          </cell>
          <cell r="CJ163">
            <v>86.743499999999997</v>
          </cell>
          <cell r="CK163">
            <v>1.1056999999999999</v>
          </cell>
          <cell r="CL163">
            <v>4470914.1765000001</v>
          </cell>
          <cell r="CM163">
            <v>4943489.8049999997</v>
          </cell>
          <cell r="CN163">
            <v>5149633.4733999996</v>
          </cell>
          <cell r="CO163">
            <v>206143.6684</v>
          </cell>
          <cell r="CP163">
            <v>17178.638999999999</v>
          </cell>
          <cell r="CQ163">
            <v>65403.898200000003</v>
          </cell>
          <cell r="CR163">
            <v>72317.090200000006</v>
          </cell>
          <cell r="CS163">
            <v>75332.713900000002</v>
          </cell>
          <cell r="CT163">
            <v>3015.6237000000001</v>
          </cell>
          <cell r="CU163">
            <v>251.30199999999999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479263.28</v>
          </cell>
          <cell r="ED163">
            <v>479263.28</v>
          </cell>
          <cell r="EE163">
            <v>39938.606699999997</v>
          </cell>
          <cell r="EF163">
            <v>38831317.438299999</v>
          </cell>
          <cell r="EG163">
            <v>43216814.145800002</v>
          </cell>
          <cell r="EH163">
            <v>45326253.663599998</v>
          </cell>
          <cell r="EI163">
            <v>2109439.5178999999</v>
          </cell>
          <cell r="EJ163">
            <v>175786.62650000001</v>
          </cell>
          <cell r="EK163">
            <v>38831317.438299999</v>
          </cell>
          <cell r="EL163">
            <v>43216814.145800002</v>
          </cell>
          <cell r="EM163">
            <v>45805516.943599999</v>
          </cell>
          <cell r="EN163">
            <v>2588702.7979000001</v>
          </cell>
          <cell r="EO163">
            <v>215725.23319999999</v>
          </cell>
          <cell r="EP163">
            <v>1136242.8100000003</v>
          </cell>
          <cell r="EQ163">
            <v>0</v>
          </cell>
          <cell r="ER163">
            <v>0</v>
          </cell>
          <cell r="ES163">
            <v>0</v>
          </cell>
          <cell r="ET163">
            <v>748326.28000000014</v>
          </cell>
          <cell r="EU163">
            <v>1040.8799999999999</v>
          </cell>
          <cell r="EV163">
            <v>206143.68000000005</v>
          </cell>
          <cell r="EW163">
            <v>3015.6000000000004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479263.27999999991</v>
          </cell>
          <cell r="FC163">
            <v>2297577.1700000004</v>
          </cell>
        </row>
        <row r="164">
          <cell r="A164" t="str">
            <v>500108_2011</v>
          </cell>
          <cell r="B164" t="str">
            <v>500108</v>
          </cell>
          <cell r="C164" t="str">
            <v>Yes</v>
          </cell>
          <cell r="D164" t="str">
            <v>PPS</v>
          </cell>
          <cell r="E164" t="str">
            <v>5</v>
          </cell>
          <cell r="F164">
            <v>2011</v>
          </cell>
          <cell r="G164">
            <v>1</v>
          </cell>
          <cell r="H164">
            <v>1</v>
          </cell>
          <cell r="I164">
            <v>1</v>
          </cell>
          <cell r="J164">
            <v>1</v>
          </cell>
          <cell r="K164">
            <v>0</v>
          </cell>
          <cell r="L164">
            <v>0</v>
          </cell>
          <cell r="M164">
            <v>4003638.12</v>
          </cell>
          <cell r="N164">
            <v>82847.16</v>
          </cell>
          <cell r="O164">
            <v>689.64</v>
          </cell>
          <cell r="P164">
            <v>142.91999999999999</v>
          </cell>
          <cell r="Q164">
            <v>0</v>
          </cell>
          <cell r="R164">
            <v>1826688.6</v>
          </cell>
          <cell r="S164">
            <v>37279.32</v>
          </cell>
          <cell r="T164">
            <v>0</v>
          </cell>
          <cell r="U164">
            <v>0</v>
          </cell>
          <cell r="V164">
            <v>1826688.6</v>
          </cell>
          <cell r="W164">
            <v>37279.32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2291467.7999999998</v>
          </cell>
          <cell r="AF164">
            <v>3196.44</v>
          </cell>
          <cell r="AG164">
            <v>2291467.7999999998</v>
          </cell>
          <cell r="AH164">
            <v>3196.44</v>
          </cell>
          <cell r="AI164">
            <v>184881.48</v>
          </cell>
          <cell r="AJ164">
            <v>718838.16</v>
          </cell>
          <cell r="AK164">
            <v>4087317.84</v>
          </cell>
          <cell r="AL164">
            <v>1768784.16</v>
          </cell>
          <cell r="AM164">
            <v>5300.52</v>
          </cell>
          <cell r="AN164">
            <v>1774084.68</v>
          </cell>
          <cell r="AO164">
            <v>36097.68</v>
          </cell>
          <cell r="AP164">
            <v>108.12</v>
          </cell>
          <cell r="AQ164">
            <v>36205.800000000003</v>
          </cell>
          <cell r="AR164">
            <v>2294664.2400000002</v>
          </cell>
          <cell r="AS164">
            <v>0</v>
          </cell>
          <cell r="AT164">
            <v>1</v>
          </cell>
          <cell r="AU164">
            <v>24694494.859999999</v>
          </cell>
          <cell r="AV164">
            <v>24694494.859999999</v>
          </cell>
          <cell r="AW164">
            <v>28698132.969999999</v>
          </cell>
          <cell r="AX164">
            <v>4003638.11</v>
          </cell>
          <cell r="AY164">
            <v>333636.50919999997</v>
          </cell>
          <cell r="AZ164">
            <v>628633.44999999995</v>
          </cell>
          <cell r="BA164">
            <v>628633.44999999995</v>
          </cell>
          <cell r="BB164">
            <v>711480.59</v>
          </cell>
          <cell r="BC164">
            <v>82847.14</v>
          </cell>
          <cell r="BD164">
            <v>6903.9282999999996</v>
          </cell>
          <cell r="BE164">
            <v>3893.6</v>
          </cell>
          <cell r="BF164">
            <v>3893.6</v>
          </cell>
          <cell r="BG164">
            <v>4583.24</v>
          </cell>
          <cell r="BH164">
            <v>689.64</v>
          </cell>
          <cell r="BI164">
            <v>57.47</v>
          </cell>
          <cell r="BJ164">
            <v>1099.1199999999999</v>
          </cell>
          <cell r="BK164">
            <v>1099.1199999999999</v>
          </cell>
          <cell r="BL164">
            <v>1242</v>
          </cell>
          <cell r="BM164">
            <v>142.88</v>
          </cell>
          <cell r="BN164">
            <v>11.906700000000001</v>
          </cell>
          <cell r="BO164">
            <v>1</v>
          </cell>
          <cell r="BP164">
            <v>5387150.2259999998</v>
          </cell>
          <cell r="BQ164">
            <v>5387150.2259999998</v>
          </cell>
          <cell r="BR164">
            <v>7678617.9959000004</v>
          </cell>
          <cell r="BS164">
            <v>2291467.7699000002</v>
          </cell>
          <cell r="BT164">
            <v>190955.64749999999</v>
          </cell>
          <cell r="BU164">
            <v>7514.6508000000003</v>
          </cell>
          <cell r="BV164">
            <v>7514.6508000000003</v>
          </cell>
          <cell r="BW164">
            <v>10711.068300000001</v>
          </cell>
          <cell r="BX164">
            <v>3196.4175</v>
          </cell>
          <cell r="BY164">
            <v>266.36810000000003</v>
          </cell>
          <cell r="BZ164">
            <v>1</v>
          </cell>
          <cell r="CA164">
            <v>10352925.980599999</v>
          </cell>
          <cell r="CB164">
            <v>10352925.980599999</v>
          </cell>
          <cell r="CC164">
            <v>12179614.6043</v>
          </cell>
          <cell r="CD164">
            <v>1826688.6237000001</v>
          </cell>
          <cell r="CE164">
            <v>152224.052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1</v>
          </cell>
          <cell r="CL164">
            <v>4158341.5189999999</v>
          </cell>
          <cell r="CM164">
            <v>4158341.5189999999</v>
          </cell>
          <cell r="CN164">
            <v>5927125.6957</v>
          </cell>
          <cell r="CO164">
            <v>1768784.1767</v>
          </cell>
          <cell r="CP164">
            <v>147398.6814</v>
          </cell>
          <cell r="CQ164">
            <v>12461.227000000001</v>
          </cell>
          <cell r="CR164">
            <v>12461.227000000001</v>
          </cell>
          <cell r="CS164">
            <v>17761.7107</v>
          </cell>
          <cell r="CT164">
            <v>5300.4836999999998</v>
          </cell>
          <cell r="CU164">
            <v>441.70699999999999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184881.48</v>
          </cell>
          <cell r="DT164">
            <v>184881.48</v>
          </cell>
          <cell r="DU164">
            <v>15406.79</v>
          </cell>
          <cell r="DV164">
            <v>0</v>
          </cell>
          <cell r="DW164">
            <v>0</v>
          </cell>
          <cell r="DX164">
            <v>718838.16</v>
          </cell>
          <cell r="DY164">
            <v>718838.16</v>
          </cell>
          <cell r="DZ164">
            <v>59903.18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45246514.633400001</v>
          </cell>
          <cell r="EG164">
            <v>45246514.633400001</v>
          </cell>
          <cell r="EH164">
            <v>55229269.874899998</v>
          </cell>
          <cell r="EI164">
            <v>9982755.2414999995</v>
          </cell>
          <cell r="EJ164">
            <v>831896.27009999997</v>
          </cell>
          <cell r="EK164">
            <v>45246514.633400001</v>
          </cell>
          <cell r="EL164">
            <v>45246514.633400001</v>
          </cell>
          <cell r="EM164">
            <v>56132989.514899999</v>
          </cell>
          <cell r="EN164">
            <v>10886474.8815</v>
          </cell>
          <cell r="EO164">
            <v>907206.24010000005</v>
          </cell>
          <cell r="EP164">
            <v>4003638.1199999992</v>
          </cell>
          <cell r="EQ164">
            <v>689.64000000000021</v>
          </cell>
          <cell r="ER164">
            <v>82847.16</v>
          </cell>
          <cell r="ES164">
            <v>142.91999999999999</v>
          </cell>
          <cell r="ET164">
            <v>1826688.6000000003</v>
          </cell>
          <cell r="EU164">
            <v>0</v>
          </cell>
          <cell r="EV164">
            <v>1768784.1599999995</v>
          </cell>
          <cell r="EW164">
            <v>5300.5199999999995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9982755.3599999975</v>
          </cell>
        </row>
        <row r="165">
          <cell r="A165" t="str">
            <v>500108_2012</v>
          </cell>
          <cell r="B165" t="str">
            <v>500108</v>
          </cell>
          <cell r="C165" t="str">
            <v>Yes</v>
          </cell>
          <cell r="D165" t="str">
            <v>PPS</v>
          </cell>
          <cell r="E165" t="str">
            <v>5</v>
          </cell>
          <cell r="F165">
            <v>2012</v>
          </cell>
          <cell r="G165">
            <v>1</v>
          </cell>
          <cell r="H165">
            <v>1</v>
          </cell>
          <cell r="I165">
            <v>1</v>
          </cell>
          <cell r="J165">
            <v>1</v>
          </cell>
          <cell r="K165">
            <v>0</v>
          </cell>
          <cell r="L165">
            <v>0</v>
          </cell>
          <cell r="M165">
            <v>2040587.52</v>
          </cell>
          <cell r="N165">
            <v>85011.36</v>
          </cell>
          <cell r="O165">
            <v>341.16</v>
          </cell>
          <cell r="P165">
            <v>150.96</v>
          </cell>
          <cell r="Q165">
            <v>0</v>
          </cell>
          <cell r="R165">
            <v>904289.88</v>
          </cell>
          <cell r="S165">
            <v>18454.919999999998</v>
          </cell>
          <cell r="T165">
            <v>0</v>
          </cell>
          <cell r="U165">
            <v>0</v>
          </cell>
          <cell r="V165">
            <v>904289.88</v>
          </cell>
          <cell r="W165">
            <v>18454.919999999998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1844181.6</v>
          </cell>
          <cell r="AF165">
            <v>2572.44</v>
          </cell>
          <cell r="AG165">
            <v>1844181.6</v>
          </cell>
          <cell r="AH165">
            <v>2572.44</v>
          </cell>
          <cell r="AI165">
            <v>195223.2</v>
          </cell>
          <cell r="AJ165">
            <v>755862.36</v>
          </cell>
          <cell r="AK165">
            <v>2126091</v>
          </cell>
          <cell r="AL165">
            <v>1423524</v>
          </cell>
          <cell r="AM165">
            <v>4265.88</v>
          </cell>
          <cell r="AN165">
            <v>1427789.88</v>
          </cell>
          <cell r="AO165">
            <v>29051.52</v>
          </cell>
          <cell r="AP165">
            <v>87</v>
          </cell>
          <cell r="AQ165">
            <v>29138.52</v>
          </cell>
          <cell r="AR165">
            <v>1846754.04</v>
          </cell>
          <cell r="AS165">
            <v>0</v>
          </cell>
          <cell r="AT165">
            <v>1.056</v>
          </cell>
          <cell r="AU165">
            <v>24694494.859999999</v>
          </cell>
          <cell r="AV165">
            <v>26077386.5722</v>
          </cell>
          <cell r="AW165">
            <v>28117974.118099999</v>
          </cell>
          <cell r="AX165">
            <v>2040587.5459</v>
          </cell>
          <cell r="AY165">
            <v>170048.96220000001</v>
          </cell>
          <cell r="AZ165">
            <v>628633.44999999995</v>
          </cell>
          <cell r="BA165">
            <v>663836.92319999996</v>
          </cell>
          <cell r="BB165">
            <v>748848.23899999994</v>
          </cell>
          <cell r="BC165">
            <v>85011.315799999997</v>
          </cell>
          <cell r="BD165">
            <v>7084.2763000000004</v>
          </cell>
          <cell r="BE165">
            <v>3893.6</v>
          </cell>
          <cell r="BF165">
            <v>4111.6415999999999</v>
          </cell>
          <cell r="BG165">
            <v>4452.7084999999997</v>
          </cell>
          <cell r="BH165">
            <v>341.06689999999998</v>
          </cell>
          <cell r="BI165">
            <v>28.4222</v>
          </cell>
          <cell r="BJ165">
            <v>1099.1199999999999</v>
          </cell>
          <cell r="BK165">
            <v>1160.6706999999999</v>
          </cell>
          <cell r="BL165">
            <v>1311.5519999999999</v>
          </cell>
          <cell r="BM165">
            <v>150.88130000000001</v>
          </cell>
          <cell r="BN165">
            <v>12.573399999999999</v>
          </cell>
          <cell r="BO165">
            <v>1.0515000000000001</v>
          </cell>
          <cell r="BP165">
            <v>5387150.2259999998</v>
          </cell>
          <cell r="BQ165">
            <v>5664588.4626000002</v>
          </cell>
          <cell r="BR165">
            <v>7508770.1412000004</v>
          </cell>
          <cell r="BS165">
            <v>1844181.6786</v>
          </cell>
          <cell r="BT165">
            <v>153681.80650000001</v>
          </cell>
          <cell r="BU165">
            <v>7514.6508000000003</v>
          </cell>
          <cell r="BV165">
            <v>7901.6553000000004</v>
          </cell>
          <cell r="BW165">
            <v>10474.1433</v>
          </cell>
          <cell r="BX165">
            <v>2572.4879999999998</v>
          </cell>
          <cell r="BY165">
            <v>214.374</v>
          </cell>
          <cell r="BZ165">
            <v>1.056</v>
          </cell>
          <cell r="CA165">
            <v>10352925.980599999</v>
          </cell>
          <cell r="CB165">
            <v>10932689.8355</v>
          </cell>
          <cell r="CC165">
            <v>11836979.7294</v>
          </cell>
          <cell r="CD165">
            <v>904289.89390000002</v>
          </cell>
          <cell r="CE165">
            <v>75357.491200000004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1.0515000000000001</v>
          </cell>
          <cell r="CL165">
            <v>4158341.5189999999</v>
          </cell>
          <cell r="CM165">
            <v>4372496.1072000004</v>
          </cell>
          <cell r="CN165">
            <v>5796020.0733000003</v>
          </cell>
          <cell r="CO165">
            <v>1423523.9661000001</v>
          </cell>
          <cell r="CP165">
            <v>118626.9972</v>
          </cell>
          <cell r="CQ165">
            <v>12461.227000000001</v>
          </cell>
          <cell r="CR165">
            <v>13102.9802</v>
          </cell>
          <cell r="CS165">
            <v>17368.8295</v>
          </cell>
          <cell r="CT165">
            <v>4265.8492999999999</v>
          </cell>
          <cell r="CU165">
            <v>355.48739999999998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195223.2</v>
          </cell>
          <cell r="DT165">
            <v>195223.2</v>
          </cell>
          <cell r="DU165">
            <v>16268.6</v>
          </cell>
          <cell r="DV165">
            <v>0</v>
          </cell>
          <cell r="DW165">
            <v>0</v>
          </cell>
          <cell r="DX165">
            <v>755862.36</v>
          </cell>
          <cell r="DY165">
            <v>755862.36</v>
          </cell>
          <cell r="DZ165">
            <v>62988.53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45246514.633400001</v>
          </cell>
          <cell r="EG165">
            <v>47737274.8486</v>
          </cell>
          <cell r="EH165">
            <v>54042199.534299999</v>
          </cell>
          <cell r="EI165">
            <v>6304924.6858000001</v>
          </cell>
          <cell r="EJ165">
            <v>525410.39049999998</v>
          </cell>
          <cell r="EK165">
            <v>45246514.633400001</v>
          </cell>
          <cell r="EL165">
            <v>47737274.8486</v>
          </cell>
          <cell r="EM165">
            <v>54993285.094300002</v>
          </cell>
          <cell r="EN165">
            <v>7256010.2457999997</v>
          </cell>
          <cell r="EO165">
            <v>604667.52049999998</v>
          </cell>
          <cell r="EP165">
            <v>2040587.5199999998</v>
          </cell>
          <cell r="EQ165">
            <v>341.16</v>
          </cell>
          <cell r="ER165">
            <v>85011.36</v>
          </cell>
          <cell r="ES165">
            <v>150.96</v>
          </cell>
          <cell r="ET165">
            <v>904289.88</v>
          </cell>
          <cell r="EU165">
            <v>0</v>
          </cell>
          <cell r="EV165">
            <v>1423524</v>
          </cell>
          <cell r="EW165">
            <v>4265.8799999999992</v>
          </cell>
          <cell r="EX165">
            <v>0</v>
          </cell>
          <cell r="EY165">
            <v>0</v>
          </cell>
          <cell r="EZ165">
            <v>0</v>
          </cell>
          <cell r="FA165">
            <v>0</v>
          </cell>
          <cell r="FB165">
            <v>0</v>
          </cell>
          <cell r="FC165">
            <v>6304924.7999999998</v>
          </cell>
        </row>
        <row r="166">
          <cell r="A166" t="str">
            <v>500108_2013</v>
          </cell>
          <cell r="B166" t="str">
            <v>500108</v>
          </cell>
          <cell r="C166" t="str">
            <v>Yes</v>
          </cell>
          <cell r="D166" t="str">
            <v>PPS</v>
          </cell>
          <cell r="E166" t="str">
            <v>5</v>
          </cell>
          <cell r="F166">
            <v>2013</v>
          </cell>
          <cell r="G166">
            <v>1</v>
          </cell>
          <cell r="H166">
            <v>1</v>
          </cell>
          <cell r="I166">
            <v>1</v>
          </cell>
          <cell r="J166">
            <v>1</v>
          </cell>
          <cell r="K166">
            <v>0</v>
          </cell>
          <cell r="L166">
            <v>0</v>
          </cell>
          <cell r="M166">
            <v>2565511.91</v>
          </cell>
          <cell r="N166">
            <v>97672.56</v>
          </cell>
          <cell r="O166">
            <v>407.16</v>
          </cell>
          <cell r="P166">
            <v>173.16</v>
          </cell>
          <cell r="Q166">
            <v>0</v>
          </cell>
          <cell r="R166">
            <v>1082409.8999999999</v>
          </cell>
          <cell r="S166">
            <v>22089.98</v>
          </cell>
          <cell r="T166">
            <v>0</v>
          </cell>
          <cell r="U166">
            <v>0</v>
          </cell>
          <cell r="V166">
            <v>1082409.8999999999</v>
          </cell>
          <cell r="W166">
            <v>22089.98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1939240.8</v>
          </cell>
          <cell r="AF166">
            <v>2705.04</v>
          </cell>
          <cell r="AG166">
            <v>1939240.8</v>
          </cell>
          <cell r="AH166">
            <v>2705.04</v>
          </cell>
          <cell r="AI166">
            <v>206162.04</v>
          </cell>
          <cell r="AJ166">
            <v>794827.44</v>
          </cell>
          <cell r="AK166">
            <v>2663764.79</v>
          </cell>
          <cell r="AL166">
            <v>1496900.16</v>
          </cell>
          <cell r="AM166">
            <v>4485.84</v>
          </cell>
          <cell r="AN166">
            <v>1501386</v>
          </cell>
          <cell r="AO166">
            <v>30549</v>
          </cell>
          <cell r="AP166">
            <v>91.56</v>
          </cell>
          <cell r="AQ166">
            <v>30640.560000000001</v>
          </cell>
          <cell r="AR166">
            <v>1941945.84</v>
          </cell>
          <cell r="AS166">
            <v>0</v>
          </cell>
          <cell r="AT166">
            <v>1.1151</v>
          </cell>
          <cell r="AU166">
            <v>24694494.859999999</v>
          </cell>
          <cell r="AV166">
            <v>27536831.218400002</v>
          </cell>
          <cell r="AW166">
            <v>29957248.645100001</v>
          </cell>
          <cell r="AX166">
            <v>2420417.4267000002</v>
          </cell>
          <cell r="AY166">
            <v>201701.4522</v>
          </cell>
          <cell r="AZ166">
            <v>628633.44999999995</v>
          </cell>
          <cell r="BA166">
            <v>700989.16009999998</v>
          </cell>
          <cell r="BB166">
            <v>798661.78379999998</v>
          </cell>
          <cell r="BC166">
            <v>97672.623699999996</v>
          </cell>
          <cell r="BD166">
            <v>8139.3852999999999</v>
          </cell>
          <cell r="BE166">
            <v>3893.6</v>
          </cell>
          <cell r="BF166">
            <v>4341.7533999999996</v>
          </cell>
          <cell r="BG166">
            <v>4748.9432999999999</v>
          </cell>
          <cell r="BH166">
            <v>407.18990000000002</v>
          </cell>
          <cell r="BI166">
            <v>33.932499999999997</v>
          </cell>
          <cell r="BJ166">
            <v>1099.1199999999999</v>
          </cell>
          <cell r="BK166">
            <v>1225.6287</v>
          </cell>
          <cell r="BL166">
            <v>1398.8036999999999</v>
          </cell>
          <cell r="BM166">
            <v>173.17500000000001</v>
          </cell>
          <cell r="BN166">
            <v>14.4313</v>
          </cell>
          <cell r="BO166">
            <v>1.1056999999999999</v>
          </cell>
          <cell r="BP166">
            <v>5387150.2259999998</v>
          </cell>
          <cell r="BQ166">
            <v>5956572.0049000001</v>
          </cell>
          <cell r="BR166">
            <v>7895812.7866000002</v>
          </cell>
          <cell r="BS166">
            <v>1939240.7818</v>
          </cell>
          <cell r="BT166">
            <v>161603.39850000001</v>
          </cell>
          <cell r="BU166">
            <v>7514.6508000000003</v>
          </cell>
          <cell r="BV166">
            <v>8308.9493999999995</v>
          </cell>
          <cell r="BW166">
            <v>11014.037399999999</v>
          </cell>
          <cell r="BX166">
            <v>2705.0880000000002</v>
          </cell>
          <cell r="BY166">
            <v>225.42400000000001</v>
          </cell>
          <cell r="BZ166">
            <v>1.1151</v>
          </cell>
          <cell r="CA166">
            <v>10352925.980599999</v>
          </cell>
          <cell r="CB166">
            <v>11544547.761</v>
          </cell>
          <cell r="CC166">
            <v>12623798.261399999</v>
          </cell>
          <cell r="CD166">
            <v>1079250.5005000001</v>
          </cell>
          <cell r="CE166">
            <v>89937.541700000002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1.1056999999999999</v>
          </cell>
          <cell r="CL166">
            <v>4158341.5189999999</v>
          </cell>
          <cell r="CM166">
            <v>4597878.2176000001</v>
          </cell>
          <cell r="CN166">
            <v>6094778.3119999999</v>
          </cell>
          <cell r="CO166">
            <v>1496900.0944000001</v>
          </cell>
          <cell r="CP166">
            <v>124741.67449999999</v>
          </cell>
          <cell r="CQ166">
            <v>12461.227000000001</v>
          </cell>
          <cell r="CR166">
            <v>13778.378699999999</v>
          </cell>
          <cell r="CS166">
            <v>18264.1129</v>
          </cell>
          <cell r="CT166">
            <v>4485.7341999999999</v>
          </cell>
          <cell r="CU166">
            <v>373.81119999999999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206162.04</v>
          </cell>
          <cell r="DT166">
            <v>206162.04</v>
          </cell>
          <cell r="DU166">
            <v>17180.169999999998</v>
          </cell>
          <cell r="DV166">
            <v>0</v>
          </cell>
          <cell r="DW166">
            <v>0</v>
          </cell>
          <cell r="DX166">
            <v>794827.44</v>
          </cell>
          <cell r="DY166">
            <v>794827.44</v>
          </cell>
          <cell r="DZ166">
            <v>66235.62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45246514.633400001</v>
          </cell>
          <cell r="EG166">
            <v>50364473.072099999</v>
          </cell>
          <cell r="EH166">
            <v>57405725.6862</v>
          </cell>
          <cell r="EI166">
            <v>7041252.6141999997</v>
          </cell>
          <cell r="EJ166">
            <v>586771.05119999999</v>
          </cell>
          <cell r="EK166">
            <v>45246514.633400001</v>
          </cell>
          <cell r="EL166">
            <v>50364473.072099999</v>
          </cell>
          <cell r="EM166">
            <v>58406715.166199997</v>
          </cell>
          <cell r="EN166">
            <v>8042242.0942000002</v>
          </cell>
          <cell r="EO166">
            <v>670186.84120000002</v>
          </cell>
          <cell r="EP166">
            <v>2565511.9099999992</v>
          </cell>
          <cell r="EQ166">
            <v>407.16</v>
          </cell>
          <cell r="ER166">
            <v>97672.560000000012</v>
          </cell>
          <cell r="ES166">
            <v>173.16000000000005</v>
          </cell>
          <cell r="ET166">
            <v>1082409.8999999999</v>
          </cell>
          <cell r="EU166">
            <v>0</v>
          </cell>
          <cell r="EV166">
            <v>1496900.1599999995</v>
          </cell>
          <cell r="EW166">
            <v>4485.84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7189506.5299999984</v>
          </cell>
        </row>
        <row r="167">
          <cell r="A167" t="str">
            <v>500119_2011</v>
          </cell>
          <cell r="B167" t="str">
            <v>500119</v>
          </cell>
          <cell r="C167" t="str">
            <v>Yes</v>
          </cell>
          <cell r="D167" t="str">
            <v>PPS</v>
          </cell>
          <cell r="E167" t="str">
            <v>5</v>
          </cell>
          <cell r="F167">
            <v>2011</v>
          </cell>
          <cell r="G167">
            <v>1</v>
          </cell>
          <cell r="H167">
            <v>1</v>
          </cell>
          <cell r="I167">
            <v>1</v>
          </cell>
          <cell r="J167">
            <v>1</v>
          </cell>
          <cell r="K167">
            <v>0</v>
          </cell>
          <cell r="L167">
            <v>0</v>
          </cell>
          <cell r="M167">
            <v>538897.43999999994</v>
          </cell>
          <cell r="N167">
            <v>4017.24</v>
          </cell>
          <cell r="O167">
            <v>1342.56</v>
          </cell>
          <cell r="P167">
            <v>0</v>
          </cell>
          <cell r="Q167">
            <v>0</v>
          </cell>
          <cell r="R167">
            <v>416973.72</v>
          </cell>
          <cell r="S167">
            <v>8509.68</v>
          </cell>
          <cell r="T167">
            <v>0</v>
          </cell>
          <cell r="U167">
            <v>0</v>
          </cell>
          <cell r="V167">
            <v>416973.72</v>
          </cell>
          <cell r="W167">
            <v>8509.68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544760.16</v>
          </cell>
          <cell r="AF167">
            <v>829.92</v>
          </cell>
          <cell r="AG167">
            <v>544760.16</v>
          </cell>
          <cell r="AH167">
            <v>829.92</v>
          </cell>
          <cell r="AI167">
            <v>67113.240000000005</v>
          </cell>
          <cell r="AJ167">
            <v>141031.07999999999</v>
          </cell>
          <cell r="AK167">
            <v>544257.24</v>
          </cell>
          <cell r="AL167">
            <v>919959.6</v>
          </cell>
          <cell r="AM167">
            <v>8125.68</v>
          </cell>
          <cell r="AN167">
            <v>928085.28</v>
          </cell>
          <cell r="AO167">
            <v>18774.72</v>
          </cell>
          <cell r="AP167">
            <v>165.84</v>
          </cell>
          <cell r="AQ167">
            <v>18940.560000000001</v>
          </cell>
          <cell r="AR167">
            <v>545590.07999999996</v>
          </cell>
          <cell r="AS167">
            <v>0</v>
          </cell>
          <cell r="AT167">
            <v>1</v>
          </cell>
          <cell r="AU167">
            <v>3074712.1</v>
          </cell>
          <cell r="AV167">
            <v>3074712.1</v>
          </cell>
          <cell r="AW167">
            <v>3613609.57</v>
          </cell>
          <cell r="AX167">
            <v>538897.47</v>
          </cell>
          <cell r="AY167">
            <v>44908.122499999998</v>
          </cell>
          <cell r="AZ167">
            <v>58453.74</v>
          </cell>
          <cell r="BA167">
            <v>58453.74</v>
          </cell>
          <cell r="BB167">
            <v>62471.01</v>
          </cell>
          <cell r="BC167">
            <v>4017.27</v>
          </cell>
          <cell r="BD167">
            <v>334.77249999999998</v>
          </cell>
          <cell r="BE167">
            <v>7580.1</v>
          </cell>
          <cell r="BF167">
            <v>7580.1</v>
          </cell>
          <cell r="BG167">
            <v>8922.7000000000007</v>
          </cell>
          <cell r="BH167">
            <v>1342.6</v>
          </cell>
          <cell r="BI167">
            <v>111.88330000000001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</v>
          </cell>
          <cell r="BP167">
            <v>1280709.5129</v>
          </cell>
          <cell r="BQ167">
            <v>1280709.5129</v>
          </cell>
          <cell r="BR167">
            <v>1825469.6603000001</v>
          </cell>
          <cell r="BS167">
            <v>544760.14740000002</v>
          </cell>
          <cell r="BT167">
            <v>45396.678999999996</v>
          </cell>
          <cell r="BU167">
            <v>1951.2129</v>
          </cell>
          <cell r="BV167">
            <v>1951.2129</v>
          </cell>
          <cell r="BW167">
            <v>2781.1770000000001</v>
          </cell>
          <cell r="BX167">
            <v>829.96410000000003</v>
          </cell>
          <cell r="BY167">
            <v>69.163700000000006</v>
          </cell>
          <cell r="BZ167">
            <v>1</v>
          </cell>
          <cell r="CA167">
            <v>2416821.3407999999</v>
          </cell>
          <cell r="CB167">
            <v>2416821.3407999999</v>
          </cell>
          <cell r="CC167">
            <v>2833795.1146999998</v>
          </cell>
          <cell r="CD167">
            <v>416973.77389999997</v>
          </cell>
          <cell r="CE167">
            <v>34747.8145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1</v>
          </cell>
          <cell r="CL167">
            <v>2162788.6222000001</v>
          </cell>
          <cell r="CM167">
            <v>2162788.6222000001</v>
          </cell>
          <cell r="CN167">
            <v>3082748.2650000001</v>
          </cell>
          <cell r="CO167">
            <v>919959.64280000003</v>
          </cell>
          <cell r="CP167">
            <v>76663.303599999999</v>
          </cell>
          <cell r="CQ167">
            <v>19103.238700000002</v>
          </cell>
          <cell r="CR167">
            <v>19103.238700000002</v>
          </cell>
          <cell r="CS167">
            <v>27228.956600000001</v>
          </cell>
          <cell r="CT167">
            <v>8125.7178999999996</v>
          </cell>
          <cell r="CU167">
            <v>677.14319999999998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67113.240000000005</v>
          </cell>
          <cell r="DT167">
            <v>67113.240000000005</v>
          </cell>
          <cell r="DU167">
            <v>5592.77</v>
          </cell>
          <cell r="DV167">
            <v>0</v>
          </cell>
          <cell r="DW167">
            <v>0</v>
          </cell>
          <cell r="DX167">
            <v>141031.07999999999</v>
          </cell>
          <cell r="DY167">
            <v>141031.07999999999</v>
          </cell>
          <cell r="DZ167">
            <v>11752.59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9022119.8674999997</v>
          </cell>
          <cell r="EG167">
            <v>9022119.8674999997</v>
          </cell>
          <cell r="EH167">
            <v>11457026.453600001</v>
          </cell>
          <cell r="EI167">
            <v>2434906.5861</v>
          </cell>
          <cell r="EJ167">
            <v>202908.88219999999</v>
          </cell>
          <cell r="EK167">
            <v>9022119.8674999997</v>
          </cell>
          <cell r="EL167">
            <v>9022119.8674999997</v>
          </cell>
          <cell r="EM167">
            <v>11665170.773600001</v>
          </cell>
          <cell r="EN167">
            <v>2643050.9060999998</v>
          </cell>
          <cell r="EO167">
            <v>220254.24220000001</v>
          </cell>
          <cell r="EP167">
            <v>538897.44000000006</v>
          </cell>
          <cell r="EQ167">
            <v>1342.56</v>
          </cell>
          <cell r="ER167">
            <v>4017.24</v>
          </cell>
          <cell r="ES167">
            <v>0</v>
          </cell>
          <cell r="ET167">
            <v>416973.72</v>
          </cell>
          <cell r="EU167">
            <v>0</v>
          </cell>
          <cell r="EV167">
            <v>919959.60000000021</v>
          </cell>
          <cell r="EW167">
            <v>8125.6800000000012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2434906.3200000003</v>
          </cell>
        </row>
        <row r="168">
          <cell r="A168" t="str">
            <v>500119_2012</v>
          </cell>
          <cell r="B168" t="str">
            <v>500119</v>
          </cell>
          <cell r="C168" t="str">
            <v>Yes</v>
          </cell>
          <cell r="D168" t="str">
            <v>PPS</v>
          </cell>
          <cell r="E168" t="str">
            <v>5</v>
          </cell>
          <cell r="F168">
            <v>2012</v>
          </cell>
          <cell r="G168">
            <v>1</v>
          </cell>
          <cell r="H168">
            <v>1</v>
          </cell>
          <cell r="I168">
            <v>1</v>
          </cell>
          <cell r="J168">
            <v>1</v>
          </cell>
          <cell r="K168">
            <v>0</v>
          </cell>
          <cell r="L168">
            <v>0</v>
          </cell>
          <cell r="M168">
            <v>267500.88</v>
          </cell>
          <cell r="N168">
            <v>3081.24</v>
          </cell>
          <cell r="O168">
            <v>663.96</v>
          </cell>
          <cell r="P168">
            <v>0</v>
          </cell>
          <cell r="Q168">
            <v>0</v>
          </cell>
          <cell r="R168">
            <v>208134.48</v>
          </cell>
          <cell r="S168">
            <v>4247.6400000000003</v>
          </cell>
          <cell r="T168">
            <v>0</v>
          </cell>
          <cell r="U168">
            <v>0</v>
          </cell>
          <cell r="V168">
            <v>208134.48</v>
          </cell>
          <cell r="W168">
            <v>4247.6400000000003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438425.04</v>
          </cell>
          <cell r="AF168">
            <v>668.04</v>
          </cell>
          <cell r="AG168">
            <v>438425.04</v>
          </cell>
          <cell r="AH168">
            <v>668.04</v>
          </cell>
          <cell r="AI168">
            <v>70867.320000000007</v>
          </cell>
          <cell r="AJ168">
            <v>148295.04000000001</v>
          </cell>
          <cell r="AK168">
            <v>271246.08000000002</v>
          </cell>
          <cell r="AL168">
            <v>740386.92</v>
          </cell>
          <cell r="AM168">
            <v>6539.64</v>
          </cell>
          <cell r="AN168">
            <v>746926.56</v>
          </cell>
          <cell r="AO168">
            <v>15109.92</v>
          </cell>
          <cell r="AP168">
            <v>133.44</v>
          </cell>
          <cell r="AQ168">
            <v>15243.36</v>
          </cell>
          <cell r="AR168">
            <v>439093.08</v>
          </cell>
          <cell r="AS168">
            <v>0</v>
          </cell>
          <cell r="AT168">
            <v>1.056</v>
          </cell>
          <cell r="AU168">
            <v>3074712.1</v>
          </cell>
          <cell r="AV168">
            <v>3246895.9775999999</v>
          </cell>
          <cell r="AW168">
            <v>3514396.8816</v>
          </cell>
          <cell r="AX168">
            <v>267500.90399999998</v>
          </cell>
          <cell r="AY168">
            <v>22291.741999999998</v>
          </cell>
          <cell r="AZ168">
            <v>58453.74</v>
          </cell>
          <cell r="BA168">
            <v>61727.149400000002</v>
          </cell>
          <cell r="BB168">
            <v>64808.356800000001</v>
          </cell>
          <cell r="BC168">
            <v>3081.2073999999998</v>
          </cell>
          <cell r="BD168">
            <v>256.76729999999998</v>
          </cell>
          <cell r="BE168">
            <v>7580.1</v>
          </cell>
          <cell r="BF168">
            <v>8004.5856000000003</v>
          </cell>
          <cell r="BG168">
            <v>8668.5773000000008</v>
          </cell>
          <cell r="BH168">
            <v>663.99170000000004</v>
          </cell>
          <cell r="BI168">
            <v>55.332599999999999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1.0515000000000001</v>
          </cell>
          <cell r="BP168">
            <v>1280709.5129</v>
          </cell>
          <cell r="BQ168">
            <v>1346666.0527999999</v>
          </cell>
          <cell r="BR168">
            <v>1785091.0262</v>
          </cell>
          <cell r="BS168">
            <v>438424.97340000002</v>
          </cell>
          <cell r="BT168">
            <v>36535.414499999999</v>
          </cell>
          <cell r="BU168">
            <v>1951.2129</v>
          </cell>
          <cell r="BV168">
            <v>2051.7004000000002</v>
          </cell>
          <cell r="BW168">
            <v>2719.6585</v>
          </cell>
          <cell r="BX168">
            <v>667.95809999999994</v>
          </cell>
          <cell r="BY168">
            <v>55.663200000000003</v>
          </cell>
          <cell r="BZ168">
            <v>1.056</v>
          </cell>
          <cell r="CA168">
            <v>2416821.3407999999</v>
          </cell>
          <cell r="CB168">
            <v>2552163.3358999998</v>
          </cell>
          <cell r="CC168">
            <v>2760297.8111</v>
          </cell>
          <cell r="CD168">
            <v>208134.47519999999</v>
          </cell>
          <cell r="CE168">
            <v>17344.5396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1.0515000000000001</v>
          </cell>
          <cell r="CL168">
            <v>2162788.6222000001</v>
          </cell>
          <cell r="CM168">
            <v>2274172.2362000002</v>
          </cell>
          <cell r="CN168">
            <v>3014559.1803000001</v>
          </cell>
          <cell r="CO168">
            <v>740386.94400000002</v>
          </cell>
          <cell r="CP168">
            <v>61698.911999999997</v>
          </cell>
          <cell r="CQ168">
            <v>19103.238700000002</v>
          </cell>
          <cell r="CR168">
            <v>20087.055499999999</v>
          </cell>
          <cell r="CS168">
            <v>26626.663400000001</v>
          </cell>
          <cell r="CT168">
            <v>6539.6079</v>
          </cell>
          <cell r="CU168">
            <v>544.96730000000002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70867.320000000007</v>
          </cell>
          <cell r="DT168">
            <v>70867.320000000007</v>
          </cell>
          <cell r="DU168">
            <v>5905.61</v>
          </cell>
          <cell r="DV168">
            <v>0</v>
          </cell>
          <cell r="DW168">
            <v>0</v>
          </cell>
          <cell r="DX168">
            <v>148295.04000000001</v>
          </cell>
          <cell r="DY168">
            <v>148295.04000000001</v>
          </cell>
          <cell r="DZ168">
            <v>12357.92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9022119.8674999997</v>
          </cell>
          <cell r="EG168">
            <v>9511768.0933999997</v>
          </cell>
          <cell r="EH168">
            <v>11177168.155200001</v>
          </cell>
          <cell r="EI168">
            <v>1665400.0617</v>
          </cell>
          <cell r="EJ168">
            <v>138783.33850000001</v>
          </cell>
          <cell r="EK168">
            <v>9022119.8674999997</v>
          </cell>
          <cell r="EL168">
            <v>9511768.0933999997</v>
          </cell>
          <cell r="EM168">
            <v>11396330.5152</v>
          </cell>
          <cell r="EN168">
            <v>1884562.4217000001</v>
          </cell>
          <cell r="EO168">
            <v>157046.86850000001</v>
          </cell>
          <cell r="EP168">
            <v>267500.87999999995</v>
          </cell>
          <cell r="EQ168">
            <v>663.96</v>
          </cell>
          <cell r="ER168">
            <v>3081.24</v>
          </cell>
          <cell r="ES168">
            <v>0</v>
          </cell>
          <cell r="ET168">
            <v>208134.48000000007</v>
          </cell>
          <cell r="EU168">
            <v>0</v>
          </cell>
          <cell r="EV168">
            <v>740386.92000000027</v>
          </cell>
          <cell r="EW168">
            <v>6539.6400000000021</v>
          </cell>
          <cell r="EX168">
            <v>0</v>
          </cell>
          <cell r="EY168">
            <v>0</v>
          </cell>
          <cell r="EZ168">
            <v>0</v>
          </cell>
          <cell r="FA168">
            <v>0</v>
          </cell>
          <cell r="FB168">
            <v>0</v>
          </cell>
          <cell r="FC168">
            <v>1665400.2000000002</v>
          </cell>
        </row>
        <row r="169">
          <cell r="A169" t="str">
            <v>500119_2013</v>
          </cell>
          <cell r="B169" t="str">
            <v>500119</v>
          </cell>
          <cell r="C169" t="str">
            <v>Yes</v>
          </cell>
          <cell r="D169" t="str">
            <v>PPS</v>
          </cell>
          <cell r="E169" t="str">
            <v>5</v>
          </cell>
          <cell r="F169">
            <v>2013</v>
          </cell>
          <cell r="G169">
            <v>1</v>
          </cell>
          <cell r="H169">
            <v>1</v>
          </cell>
          <cell r="I169">
            <v>1</v>
          </cell>
          <cell r="J169">
            <v>1</v>
          </cell>
          <cell r="K169">
            <v>0</v>
          </cell>
          <cell r="L169">
            <v>0</v>
          </cell>
          <cell r="M169">
            <v>321357.03000000003</v>
          </cell>
          <cell r="N169">
            <v>5910.16</v>
          </cell>
          <cell r="O169">
            <v>792.72</v>
          </cell>
          <cell r="P169">
            <v>0</v>
          </cell>
          <cell r="Q169">
            <v>0</v>
          </cell>
          <cell r="R169">
            <v>252391.29</v>
          </cell>
          <cell r="S169">
            <v>5150.87</v>
          </cell>
          <cell r="T169">
            <v>0</v>
          </cell>
          <cell r="U169">
            <v>0</v>
          </cell>
          <cell r="V169">
            <v>252391.29</v>
          </cell>
          <cell r="W169">
            <v>5150.87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461023.8</v>
          </cell>
          <cell r="AF169">
            <v>702.48</v>
          </cell>
          <cell r="AG169">
            <v>461023.8</v>
          </cell>
          <cell r="AH169">
            <v>702.48</v>
          </cell>
          <cell r="AI169">
            <v>74838.240000000005</v>
          </cell>
          <cell r="AJ169">
            <v>155939.76</v>
          </cell>
          <cell r="AK169">
            <v>328059.90999999997</v>
          </cell>
          <cell r="AL169">
            <v>778550.4</v>
          </cell>
          <cell r="AM169">
            <v>6876.72</v>
          </cell>
          <cell r="AN169">
            <v>785427.12</v>
          </cell>
          <cell r="AO169">
            <v>15888.84</v>
          </cell>
          <cell r="AP169">
            <v>140.4</v>
          </cell>
          <cell r="AQ169">
            <v>16029.24</v>
          </cell>
          <cell r="AR169">
            <v>461726.28</v>
          </cell>
          <cell r="AS169">
            <v>0</v>
          </cell>
          <cell r="AT169">
            <v>1.1151</v>
          </cell>
          <cell r="AU169">
            <v>3074712.1</v>
          </cell>
          <cell r="AV169">
            <v>3428611.4627</v>
          </cell>
          <cell r="AW169">
            <v>3747719.4512999998</v>
          </cell>
          <cell r="AX169">
            <v>319107.98859999998</v>
          </cell>
          <cell r="AY169">
            <v>26592.332399999999</v>
          </cell>
          <cell r="AZ169">
            <v>58453.74</v>
          </cell>
          <cell r="BA169">
            <v>65181.765500000001</v>
          </cell>
          <cell r="BB169">
            <v>68576.464399999997</v>
          </cell>
          <cell r="BC169">
            <v>3394.6988999999999</v>
          </cell>
          <cell r="BD169">
            <v>282.89159999999998</v>
          </cell>
          <cell r="BE169">
            <v>7580.1</v>
          </cell>
          <cell r="BF169">
            <v>8452.5694999999996</v>
          </cell>
          <cell r="BG169">
            <v>9245.2940999999992</v>
          </cell>
          <cell r="BH169">
            <v>792.72460000000001</v>
          </cell>
          <cell r="BI169">
            <v>66.060400000000001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1.1056999999999999</v>
          </cell>
          <cell r="BP169">
            <v>1280709.5129</v>
          </cell>
          <cell r="BQ169">
            <v>1416080.5083999999</v>
          </cell>
          <cell r="BR169">
            <v>1877104.2774</v>
          </cell>
          <cell r="BS169">
            <v>461023.76899999997</v>
          </cell>
          <cell r="BT169">
            <v>38418.647400000002</v>
          </cell>
          <cell r="BU169">
            <v>1951.2129</v>
          </cell>
          <cell r="BV169">
            <v>2157.4560999999999</v>
          </cell>
          <cell r="BW169">
            <v>2859.8444</v>
          </cell>
          <cell r="BX169">
            <v>702.38829999999996</v>
          </cell>
          <cell r="BY169">
            <v>58.532400000000003</v>
          </cell>
          <cell r="BZ169">
            <v>1.1151</v>
          </cell>
          <cell r="CA169">
            <v>2416821.3407999999</v>
          </cell>
          <cell r="CB169">
            <v>2694997.4770999998</v>
          </cell>
          <cell r="CC169">
            <v>2942987.4646000001</v>
          </cell>
          <cell r="CD169">
            <v>247989.98749999999</v>
          </cell>
          <cell r="CE169">
            <v>20665.832299999998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1.1056999999999999</v>
          </cell>
          <cell r="CL169">
            <v>2162788.6222000001</v>
          </cell>
          <cell r="CM169">
            <v>2391395.3796000001</v>
          </cell>
          <cell r="CN169">
            <v>3169945.8731999998</v>
          </cell>
          <cell r="CO169">
            <v>778550.49360000005</v>
          </cell>
          <cell r="CP169">
            <v>64879.207799999996</v>
          </cell>
          <cell r="CQ169">
            <v>19103.238700000002</v>
          </cell>
          <cell r="CR169">
            <v>21122.451000000001</v>
          </cell>
          <cell r="CS169">
            <v>27999.145700000001</v>
          </cell>
          <cell r="CT169">
            <v>6876.6947</v>
          </cell>
          <cell r="CU169">
            <v>573.05790000000002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74838.240000000005</v>
          </cell>
          <cell r="DT169">
            <v>74838.240000000005</v>
          </cell>
          <cell r="DU169">
            <v>6236.52</v>
          </cell>
          <cell r="DV169">
            <v>0</v>
          </cell>
          <cell r="DW169">
            <v>0</v>
          </cell>
          <cell r="DX169">
            <v>155939.76</v>
          </cell>
          <cell r="DY169">
            <v>155939.76</v>
          </cell>
          <cell r="DZ169">
            <v>12994.98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9022119.8674999997</v>
          </cell>
          <cell r="EG169">
            <v>10027999.0699</v>
          </cell>
          <cell r="EH169">
            <v>11846437.815099999</v>
          </cell>
          <cell r="EI169">
            <v>1818438.7452</v>
          </cell>
          <cell r="EJ169">
            <v>151536.56210000001</v>
          </cell>
          <cell r="EK169">
            <v>9022119.8674999997</v>
          </cell>
          <cell r="EL169">
            <v>10027999.0699</v>
          </cell>
          <cell r="EM169">
            <v>12077215.815099999</v>
          </cell>
          <cell r="EN169">
            <v>2049216.7452</v>
          </cell>
          <cell r="EO169">
            <v>170768.06210000001</v>
          </cell>
          <cell r="EP169">
            <v>321357.03000000003</v>
          </cell>
          <cell r="EQ169">
            <v>792.7199999999998</v>
          </cell>
          <cell r="ER169">
            <v>5910.16</v>
          </cell>
          <cell r="ES169">
            <v>0</v>
          </cell>
          <cell r="ET169">
            <v>252391.29000000007</v>
          </cell>
          <cell r="EU169">
            <v>0</v>
          </cell>
          <cell r="EV169">
            <v>778550.39999999991</v>
          </cell>
          <cell r="EW169">
            <v>6876.7199999999975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1827604.6</v>
          </cell>
        </row>
        <row r="170">
          <cell r="A170" t="str">
            <v>500124_2011</v>
          </cell>
          <cell r="B170" t="str">
            <v>500124</v>
          </cell>
          <cell r="C170" t="str">
            <v>No</v>
          </cell>
          <cell r="D170" t="str">
            <v>CPE</v>
          </cell>
          <cell r="E170" t="str">
            <v>3</v>
          </cell>
          <cell r="F170">
            <v>2011</v>
          </cell>
          <cell r="G170">
            <v>1</v>
          </cell>
          <cell r="H170">
            <v>1</v>
          </cell>
          <cell r="I170">
            <v>1</v>
          </cell>
          <cell r="J170">
            <v>1</v>
          </cell>
          <cell r="K170">
            <v>0</v>
          </cell>
          <cell r="L170">
            <v>0</v>
          </cell>
          <cell r="M170">
            <v>302300.03999999998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189215.16</v>
          </cell>
          <cell r="S170">
            <v>3861.48</v>
          </cell>
          <cell r="T170">
            <v>386.52</v>
          </cell>
          <cell r="U170">
            <v>7.92</v>
          </cell>
          <cell r="V170">
            <v>189601.68</v>
          </cell>
          <cell r="W170">
            <v>3869.4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58716</v>
          </cell>
          <cell r="AF170">
            <v>387.24</v>
          </cell>
          <cell r="AG170">
            <v>58716</v>
          </cell>
          <cell r="AH170">
            <v>387.24</v>
          </cell>
          <cell r="AI170">
            <v>0</v>
          </cell>
          <cell r="AJ170">
            <v>0</v>
          </cell>
          <cell r="AK170">
            <v>302300.03999999998</v>
          </cell>
          <cell r="AL170">
            <v>62800.44</v>
          </cell>
          <cell r="AM170">
            <v>791.52</v>
          </cell>
          <cell r="AN170">
            <v>63591.96</v>
          </cell>
          <cell r="AO170">
            <v>1281.5999999999999</v>
          </cell>
          <cell r="AP170">
            <v>16.2</v>
          </cell>
          <cell r="AQ170">
            <v>1297.8</v>
          </cell>
          <cell r="AR170">
            <v>59103.24</v>
          </cell>
          <cell r="AS170">
            <v>126672.72</v>
          </cell>
          <cell r="AT170">
            <v>1</v>
          </cell>
          <cell r="AU170">
            <v>7249189.7699999996</v>
          </cell>
          <cell r="AV170">
            <v>7249189.7699999996</v>
          </cell>
          <cell r="AW170">
            <v>7551489.7999999998</v>
          </cell>
          <cell r="AX170">
            <v>302300.03000000003</v>
          </cell>
          <cell r="AY170">
            <v>25191.6692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1</v>
          </cell>
          <cell r="BP170">
            <v>1408057.6969999999</v>
          </cell>
          <cell r="BQ170">
            <v>1408057.6969999999</v>
          </cell>
          <cell r="BR170">
            <v>1466773.7</v>
          </cell>
          <cell r="BS170">
            <v>58716.002999999997</v>
          </cell>
          <cell r="BT170">
            <v>4893.0002999999997</v>
          </cell>
          <cell r="BU170">
            <v>9286.7929000000004</v>
          </cell>
          <cell r="BV170">
            <v>9286.7929000000004</v>
          </cell>
          <cell r="BW170">
            <v>9674.0514000000003</v>
          </cell>
          <cell r="BX170">
            <v>387.25850000000003</v>
          </cell>
          <cell r="BY170">
            <v>32.271500000000003</v>
          </cell>
          <cell r="BZ170">
            <v>1</v>
          </cell>
          <cell r="CA170">
            <v>4537598.9888000004</v>
          </cell>
          <cell r="CB170">
            <v>4537598.9888000004</v>
          </cell>
          <cell r="CC170">
            <v>4726814.1991999997</v>
          </cell>
          <cell r="CD170">
            <v>189215.21040000001</v>
          </cell>
          <cell r="CE170">
            <v>15767.9342</v>
          </cell>
          <cell r="CF170">
            <v>9268.6764000000003</v>
          </cell>
          <cell r="CG170">
            <v>9268.6764000000003</v>
          </cell>
          <cell r="CH170">
            <v>9655.1802000000007</v>
          </cell>
          <cell r="CI170">
            <v>386.50380000000001</v>
          </cell>
          <cell r="CJ170">
            <v>32.2087</v>
          </cell>
          <cell r="CK170">
            <v>1</v>
          </cell>
          <cell r="CL170">
            <v>1506001.2453000001</v>
          </cell>
          <cell r="CM170">
            <v>1506001.2453000001</v>
          </cell>
          <cell r="CN170">
            <v>1568801.6577999999</v>
          </cell>
          <cell r="CO170">
            <v>62800.412499999999</v>
          </cell>
          <cell r="CP170">
            <v>5233.3676999999998</v>
          </cell>
          <cell r="CQ170">
            <v>18981.2673</v>
          </cell>
          <cell r="CR170">
            <v>18981.2673</v>
          </cell>
          <cell r="CS170">
            <v>19772.789700000001</v>
          </cell>
          <cell r="CT170">
            <v>791.52239999999995</v>
          </cell>
          <cell r="CU170">
            <v>65.9602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126672.72</v>
          </cell>
          <cell r="ED170">
            <v>126672.72</v>
          </cell>
          <cell r="EE170">
            <v>10556.06</v>
          </cell>
          <cell r="EF170">
            <v>14738384.4377</v>
          </cell>
          <cell r="EG170">
            <v>14738384.4377</v>
          </cell>
          <cell r="EH170">
            <v>15352981.3783</v>
          </cell>
          <cell r="EI170">
            <v>614596.94059999997</v>
          </cell>
          <cell r="EJ170">
            <v>51216.411699999997</v>
          </cell>
          <cell r="EK170">
            <v>14738384.4377</v>
          </cell>
          <cell r="EL170">
            <v>14738384.4377</v>
          </cell>
          <cell r="EM170">
            <v>15479654.098300001</v>
          </cell>
          <cell r="EN170">
            <v>741269.66059999994</v>
          </cell>
          <cell r="EO170">
            <v>61772.471700000002</v>
          </cell>
          <cell r="EP170">
            <v>302300.03999999992</v>
          </cell>
          <cell r="EQ170">
            <v>0</v>
          </cell>
          <cell r="ER170">
            <v>0</v>
          </cell>
          <cell r="ES170">
            <v>0</v>
          </cell>
          <cell r="ET170">
            <v>189215.15999999995</v>
          </cell>
          <cell r="EU170">
            <v>386.51999999999992</v>
          </cell>
          <cell r="EV170">
            <v>62800.44000000001</v>
          </cell>
          <cell r="EW170">
            <v>791.5200000000001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126672.71999999997</v>
          </cell>
          <cell r="FC170">
            <v>614596.91999999993</v>
          </cell>
        </row>
        <row r="171">
          <cell r="A171" t="str">
            <v>500124_2012</v>
          </cell>
          <cell r="B171" t="str">
            <v>500124</v>
          </cell>
          <cell r="C171" t="str">
            <v>No</v>
          </cell>
          <cell r="D171" t="str">
            <v>CPE</v>
          </cell>
          <cell r="E171" t="str">
            <v>3</v>
          </cell>
          <cell r="F171">
            <v>2012</v>
          </cell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0</v>
          </cell>
          <cell r="L171">
            <v>0</v>
          </cell>
          <cell r="M171">
            <v>319228.79999999999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199811.16</v>
          </cell>
          <cell r="S171">
            <v>4077.72</v>
          </cell>
          <cell r="T171">
            <v>408.12</v>
          </cell>
          <cell r="U171">
            <v>8.2799999999999994</v>
          </cell>
          <cell r="V171">
            <v>200219.28</v>
          </cell>
          <cell r="W171">
            <v>4086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61739.88</v>
          </cell>
          <cell r="AF171">
            <v>407.16</v>
          </cell>
          <cell r="AG171">
            <v>61739.88</v>
          </cell>
          <cell r="AH171">
            <v>407.16</v>
          </cell>
          <cell r="AI171">
            <v>0</v>
          </cell>
          <cell r="AJ171">
            <v>0</v>
          </cell>
          <cell r="AK171">
            <v>319228.79999999999</v>
          </cell>
          <cell r="AL171">
            <v>66034.679999999993</v>
          </cell>
          <cell r="AM171">
            <v>832.32</v>
          </cell>
          <cell r="AN171">
            <v>66867</v>
          </cell>
          <cell r="AO171">
            <v>1347.6</v>
          </cell>
          <cell r="AP171">
            <v>17.04</v>
          </cell>
          <cell r="AQ171">
            <v>1364.64</v>
          </cell>
          <cell r="AR171">
            <v>62147.040000000001</v>
          </cell>
          <cell r="AS171">
            <v>133543.07999999999</v>
          </cell>
          <cell r="AT171">
            <v>1.056</v>
          </cell>
          <cell r="AU171">
            <v>7249189.7699999996</v>
          </cell>
          <cell r="AV171">
            <v>7655144.3970999997</v>
          </cell>
          <cell r="AW171">
            <v>7974373.2287999997</v>
          </cell>
          <cell r="AX171">
            <v>319228.83169999998</v>
          </cell>
          <cell r="AY171">
            <v>26602.402600000001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1.0515000000000001</v>
          </cell>
          <cell r="BP171">
            <v>1408057.6969999999</v>
          </cell>
          <cell r="BQ171">
            <v>1480572.6684000001</v>
          </cell>
          <cell r="BR171">
            <v>1542312.5456000001</v>
          </cell>
          <cell r="BS171">
            <v>61739.877200000003</v>
          </cell>
          <cell r="BT171">
            <v>5144.9898000000003</v>
          </cell>
          <cell r="BU171">
            <v>9286.7929000000004</v>
          </cell>
          <cell r="BV171">
            <v>9765.0627000000004</v>
          </cell>
          <cell r="BW171">
            <v>10172.264999999999</v>
          </cell>
          <cell r="BX171">
            <v>407.20229999999998</v>
          </cell>
          <cell r="BY171">
            <v>33.933500000000002</v>
          </cell>
          <cell r="BZ171">
            <v>1.056</v>
          </cell>
          <cell r="CA171">
            <v>4537598.9888000004</v>
          </cell>
          <cell r="CB171">
            <v>4791704.5322000002</v>
          </cell>
          <cell r="CC171">
            <v>4991515.7944</v>
          </cell>
          <cell r="CD171">
            <v>199811.2622</v>
          </cell>
          <cell r="CE171">
            <v>16650.9385</v>
          </cell>
          <cell r="CF171">
            <v>9268.6764000000003</v>
          </cell>
          <cell r="CG171">
            <v>9787.7222999999994</v>
          </cell>
          <cell r="CH171">
            <v>10195.8703</v>
          </cell>
          <cell r="CI171">
            <v>408.14800000000002</v>
          </cell>
          <cell r="CJ171">
            <v>34.012300000000003</v>
          </cell>
          <cell r="CK171">
            <v>1.0515000000000001</v>
          </cell>
          <cell r="CL171">
            <v>1506001.2453000001</v>
          </cell>
          <cell r="CM171">
            <v>1583560.3093999999</v>
          </cell>
          <cell r="CN171">
            <v>1649594.9432000001</v>
          </cell>
          <cell r="CO171">
            <v>66034.633700000006</v>
          </cell>
          <cell r="CP171">
            <v>5502.8860999999997</v>
          </cell>
          <cell r="CQ171">
            <v>18981.2673</v>
          </cell>
          <cell r="CR171">
            <v>19958.802599999999</v>
          </cell>
          <cell r="CS171">
            <v>20791.088400000001</v>
          </cell>
          <cell r="CT171">
            <v>832.28579999999999</v>
          </cell>
          <cell r="CU171">
            <v>69.357200000000006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133543.07999999999</v>
          </cell>
          <cell r="ED171">
            <v>133543.07999999999</v>
          </cell>
          <cell r="EE171">
            <v>11128.59</v>
          </cell>
          <cell r="EF171">
            <v>14738384.4377</v>
          </cell>
          <cell r="EG171">
            <v>15550493.4947</v>
          </cell>
          <cell r="EH171">
            <v>16198955.7356</v>
          </cell>
          <cell r="EI171">
            <v>648462.24089999998</v>
          </cell>
          <cell r="EJ171">
            <v>54038.520100000002</v>
          </cell>
          <cell r="EK171">
            <v>14738384.4377</v>
          </cell>
          <cell r="EL171">
            <v>15550493.4947</v>
          </cell>
          <cell r="EM171">
            <v>16332498.8156</v>
          </cell>
          <cell r="EN171">
            <v>782005.32090000005</v>
          </cell>
          <cell r="EO171">
            <v>65167.110099999998</v>
          </cell>
          <cell r="EP171">
            <v>319228.80000000005</v>
          </cell>
          <cell r="EQ171">
            <v>0</v>
          </cell>
          <cell r="ER171">
            <v>0</v>
          </cell>
          <cell r="ES171">
            <v>0</v>
          </cell>
          <cell r="ET171">
            <v>199811.15999999995</v>
          </cell>
          <cell r="EU171">
            <v>408.11999999999995</v>
          </cell>
          <cell r="EV171">
            <v>66034.680000000008</v>
          </cell>
          <cell r="EW171">
            <v>832.32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133543.07999999999</v>
          </cell>
          <cell r="FC171">
            <v>648462.12</v>
          </cell>
        </row>
        <row r="172">
          <cell r="A172" t="str">
            <v>500124_2013</v>
          </cell>
          <cell r="B172" t="str">
            <v>500124</v>
          </cell>
          <cell r="C172" t="str">
            <v>No</v>
          </cell>
          <cell r="D172" t="str">
            <v>CPE</v>
          </cell>
          <cell r="E172" t="str">
            <v>3</v>
          </cell>
          <cell r="F172">
            <v>2013</v>
          </cell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0</v>
          </cell>
          <cell r="L172">
            <v>0</v>
          </cell>
          <cell r="M172">
            <v>455576.93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273770.62</v>
          </cell>
          <cell r="S172">
            <v>5587.11</v>
          </cell>
          <cell r="T172">
            <v>538.55999999999995</v>
          </cell>
          <cell r="U172">
            <v>11.04</v>
          </cell>
          <cell r="V172">
            <v>274309.18</v>
          </cell>
          <cell r="W172">
            <v>5598.15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64922.28</v>
          </cell>
          <cell r="AF172">
            <v>428.16</v>
          </cell>
          <cell r="AG172">
            <v>64922.28</v>
          </cell>
          <cell r="AH172">
            <v>428.16</v>
          </cell>
          <cell r="AI172">
            <v>0</v>
          </cell>
          <cell r="AJ172">
            <v>0</v>
          </cell>
          <cell r="AK172">
            <v>455576.93</v>
          </cell>
          <cell r="AL172">
            <v>69438.48</v>
          </cell>
          <cell r="AM172">
            <v>875.16</v>
          </cell>
          <cell r="AN172">
            <v>70313.64</v>
          </cell>
          <cell r="AO172">
            <v>1417.08</v>
          </cell>
          <cell r="AP172">
            <v>17.88</v>
          </cell>
          <cell r="AQ172">
            <v>1434.96</v>
          </cell>
          <cell r="AR172">
            <v>65350.44</v>
          </cell>
          <cell r="AS172">
            <v>172311.42</v>
          </cell>
          <cell r="AT172">
            <v>1.1151</v>
          </cell>
          <cell r="AU172">
            <v>7249189.7699999996</v>
          </cell>
          <cell r="AV172">
            <v>8083571.5125000002</v>
          </cell>
          <cell r="AW172">
            <v>8495694.5863000005</v>
          </cell>
          <cell r="AX172">
            <v>412123.07380000001</v>
          </cell>
          <cell r="AY172">
            <v>34343.589500000002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1.1056999999999999</v>
          </cell>
          <cell r="BP172">
            <v>1408057.6969999999</v>
          </cell>
          <cell r="BQ172">
            <v>1556889.3955999999</v>
          </cell>
          <cell r="BR172">
            <v>1621811.6801</v>
          </cell>
          <cell r="BS172">
            <v>64922.284500000002</v>
          </cell>
          <cell r="BT172">
            <v>5410.1904000000004</v>
          </cell>
          <cell r="BU172">
            <v>9286.7929000000004</v>
          </cell>
          <cell r="BV172">
            <v>10268.4069</v>
          </cell>
          <cell r="BW172">
            <v>10696.598599999999</v>
          </cell>
          <cell r="BX172">
            <v>428.19170000000003</v>
          </cell>
          <cell r="BY172">
            <v>35.682600000000001</v>
          </cell>
          <cell r="BZ172">
            <v>1.1151</v>
          </cell>
          <cell r="CA172">
            <v>4537598.9888000004</v>
          </cell>
          <cell r="CB172">
            <v>5059876.6323999995</v>
          </cell>
          <cell r="CC172">
            <v>5320791.5335999997</v>
          </cell>
          <cell r="CD172">
            <v>260914.90119999999</v>
          </cell>
          <cell r="CE172">
            <v>21742.9084</v>
          </cell>
          <cell r="CF172">
            <v>9268.6764000000003</v>
          </cell>
          <cell r="CG172">
            <v>10335.501099999999</v>
          </cell>
          <cell r="CH172">
            <v>10874.1564</v>
          </cell>
          <cell r="CI172">
            <v>538.65530000000001</v>
          </cell>
          <cell r="CJ172">
            <v>44.887900000000002</v>
          </cell>
          <cell r="CK172">
            <v>1.1056999999999999</v>
          </cell>
          <cell r="CL172">
            <v>1506001.2453000001</v>
          </cell>
          <cell r="CM172">
            <v>1665185.5769</v>
          </cell>
          <cell r="CN172">
            <v>1734623.993</v>
          </cell>
          <cell r="CO172">
            <v>69438.416100000002</v>
          </cell>
          <cell r="CP172">
            <v>5786.5347000000002</v>
          </cell>
          <cell r="CQ172">
            <v>18981.2673</v>
          </cell>
          <cell r="CR172">
            <v>20987.587299999999</v>
          </cell>
          <cell r="CS172">
            <v>21862.7736</v>
          </cell>
          <cell r="CT172">
            <v>875.18629999999996</v>
          </cell>
          <cell r="CU172">
            <v>72.932199999999995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172311.42</v>
          </cell>
          <cell r="ED172">
            <v>172311.42</v>
          </cell>
          <cell r="EE172">
            <v>14359.285</v>
          </cell>
          <cell r="EF172">
            <v>14738384.4377</v>
          </cell>
          <cell r="EG172">
            <v>16407114.6127</v>
          </cell>
          <cell r="EH172">
            <v>17216355.321600001</v>
          </cell>
          <cell r="EI172">
            <v>809240.70889999997</v>
          </cell>
          <cell r="EJ172">
            <v>67436.725699999995</v>
          </cell>
          <cell r="EK172">
            <v>14738384.4377</v>
          </cell>
          <cell r="EL172">
            <v>16407114.6127</v>
          </cell>
          <cell r="EM172">
            <v>17388666.741599999</v>
          </cell>
          <cell r="EN172">
            <v>981552.12890000001</v>
          </cell>
          <cell r="EO172">
            <v>81796.010699999999</v>
          </cell>
          <cell r="EP172">
            <v>455576.93</v>
          </cell>
          <cell r="EQ172">
            <v>0</v>
          </cell>
          <cell r="ER172">
            <v>0</v>
          </cell>
          <cell r="ES172">
            <v>0</v>
          </cell>
          <cell r="ET172">
            <v>273770.61999999994</v>
          </cell>
          <cell r="EU172">
            <v>538.56000000000006</v>
          </cell>
          <cell r="EV172">
            <v>69438.48</v>
          </cell>
          <cell r="EW172">
            <v>875.16000000000031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172311.42</v>
          </cell>
          <cell r="FC172">
            <v>865550.19</v>
          </cell>
        </row>
        <row r="173">
          <cell r="A173" t="str">
            <v>500129_2011</v>
          </cell>
          <cell r="B173" t="str">
            <v>500129</v>
          </cell>
          <cell r="C173" t="str">
            <v>Yes</v>
          </cell>
          <cell r="D173" t="str">
            <v>PPS</v>
          </cell>
          <cell r="E173" t="str">
            <v>5</v>
          </cell>
          <cell r="F173">
            <v>2011</v>
          </cell>
          <cell r="G173">
            <v>1</v>
          </cell>
          <cell r="H173">
            <v>1</v>
          </cell>
          <cell r="I173">
            <v>1</v>
          </cell>
          <cell r="J173">
            <v>1</v>
          </cell>
          <cell r="K173">
            <v>0</v>
          </cell>
          <cell r="L173">
            <v>0</v>
          </cell>
          <cell r="M173">
            <v>4216102.5599999996</v>
          </cell>
          <cell r="N173">
            <v>4151.88</v>
          </cell>
          <cell r="O173">
            <v>1373.4</v>
          </cell>
          <cell r="P173">
            <v>0</v>
          </cell>
          <cell r="Q173">
            <v>0</v>
          </cell>
          <cell r="R173">
            <v>2862831.48</v>
          </cell>
          <cell r="S173">
            <v>58425.120000000003</v>
          </cell>
          <cell r="T173">
            <v>12324.48</v>
          </cell>
          <cell r="U173">
            <v>251.52</v>
          </cell>
          <cell r="V173">
            <v>2875155.96</v>
          </cell>
          <cell r="W173">
            <v>58676.639999999999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3460438.2</v>
          </cell>
          <cell r="AF173">
            <v>7384.56</v>
          </cell>
          <cell r="AG173">
            <v>3460438.2</v>
          </cell>
          <cell r="AH173">
            <v>7384.56</v>
          </cell>
          <cell r="AI173">
            <v>150255.48000000001</v>
          </cell>
          <cell r="AJ173">
            <v>900200.64</v>
          </cell>
          <cell r="AK173">
            <v>4221627.84</v>
          </cell>
          <cell r="AL173">
            <v>3141312.24</v>
          </cell>
          <cell r="AM173">
            <v>62932.800000000003</v>
          </cell>
          <cell r="AN173">
            <v>3204245.04</v>
          </cell>
          <cell r="AO173">
            <v>64108.44</v>
          </cell>
          <cell r="AP173">
            <v>1284.3599999999999</v>
          </cell>
          <cell r="AQ173">
            <v>65392.800000000003</v>
          </cell>
          <cell r="AR173">
            <v>3467822.76</v>
          </cell>
          <cell r="AS173">
            <v>0</v>
          </cell>
          <cell r="AT173">
            <v>1</v>
          </cell>
          <cell r="AU173">
            <v>34431705.780000001</v>
          </cell>
          <cell r="AV173">
            <v>34431705.780000001</v>
          </cell>
          <cell r="AW173">
            <v>38647808.32</v>
          </cell>
          <cell r="AX173">
            <v>4216102.54</v>
          </cell>
          <cell r="AY173">
            <v>351341.87829999998</v>
          </cell>
          <cell r="AZ173">
            <v>24537</v>
          </cell>
          <cell r="BA173">
            <v>24537</v>
          </cell>
          <cell r="BB173">
            <v>28688.880000000001</v>
          </cell>
          <cell r="BC173">
            <v>4151.88</v>
          </cell>
          <cell r="BD173">
            <v>345.99</v>
          </cell>
          <cell r="BE173">
            <v>7754.25</v>
          </cell>
          <cell r="BF173">
            <v>7754.25</v>
          </cell>
          <cell r="BG173">
            <v>9127.69</v>
          </cell>
          <cell r="BH173">
            <v>1373.44</v>
          </cell>
          <cell r="BI173">
            <v>114.4533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1</v>
          </cell>
          <cell r="BP173">
            <v>8135353.5259999996</v>
          </cell>
          <cell r="BQ173">
            <v>8135353.5259999996</v>
          </cell>
          <cell r="BR173">
            <v>11595791.7532</v>
          </cell>
          <cell r="BS173">
            <v>3460438.2272000001</v>
          </cell>
          <cell r="BT173">
            <v>288369.85230000003</v>
          </cell>
          <cell r="BU173">
            <v>17360.881799999999</v>
          </cell>
          <cell r="BV173">
            <v>17360.881799999999</v>
          </cell>
          <cell r="BW173">
            <v>24745.473900000001</v>
          </cell>
          <cell r="BX173">
            <v>7384.5920999999998</v>
          </cell>
          <cell r="BY173">
            <v>615.3827</v>
          </cell>
          <cell r="BZ173">
            <v>1</v>
          </cell>
          <cell r="CA173">
            <v>17454877.796700001</v>
          </cell>
          <cell r="CB173">
            <v>17454877.796700001</v>
          </cell>
          <cell r="CC173">
            <v>20317709.309799999</v>
          </cell>
          <cell r="CD173">
            <v>2862831.5131000001</v>
          </cell>
          <cell r="CE173">
            <v>238569.2928</v>
          </cell>
          <cell r="CF173">
            <v>69581.951300000001</v>
          </cell>
          <cell r="CG173">
            <v>69581.951300000001</v>
          </cell>
          <cell r="CH173">
            <v>81906.376199999999</v>
          </cell>
          <cell r="CI173">
            <v>12324.4249</v>
          </cell>
          <cell r="CJ173">
            <v>1027.0354</v>
          </cell>
          <cell r="CK173">
            <v>1</v>
          </cell>
          <cell r="CL173">
            <v>7385100.6031999998</v>
          </cell>
          <cell r="CM173">
            <v>7385100.6031999998</v>
          </cell>
          <cell r="CN173">
            <v>10526412.865</v>
          </cell>
          <cell r="CO173">
            <v>3141312.2618</v>
          </cell>
          <cell r="CP173">
            <v>261776.02179999999</v>
          </cell>
          <cell r="CQ173">
            <v>147952.40049999999</v>
          </cell>
          <cell r="CR173">
            <v>147952.40049999999</v>
          </cell>
          <cell r="CS173">
            <v>210885.15340000001</v>
          </cell>
          <cell r="CT173">
            <v>62932.752899999999</v>
          </cell>
          <cell r="CU173">
            <v>5244.3960999999999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150255.48000000001</v>
          </cell>
          <cell r="DT173">
            <v>150255.48000000001</v>
          </cell>
          <cell r="DU173">
            <v>12521.29</v>
          </cell>
          <cell r="DV173">
            <v>0</v>
          </cell>
          <cell r="DW173">
            <v>0</v>
          </cell>
          <cell r="DX173">
            <v>900200.64</v>
          </cell>
          <cell r="DY173">
            <v>900200.64</v>
          </cell>
          <cell r="DZ173">
            <v>75016.72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67674224.189500004</v>
          </cell>
          <cell r="EG173">
            <v>67674224.189500004</v>
          </cell>
          <cell r="EH173">
            <v>81443075.821500003</v>
          </cell>
          <cell r="EI173">
            <v>13768851.631999999</v>
          </cell>
          <cell r="EJ173">
            <v>1147404.3026999999</v>
          </cell>
          <cell r="EK173">
            <v>67674224.189500004</v>
          </cell>
          <cell r="EL173">
            <v>67674224.189500004</v>
          </cell>
          <cell r="EM173">
            <v>82493531.941499993</v>
          </cell>
          <cell r="EN173">
            <v>14819307.752</v>
          </cell>
          <cell r="EO173">
            <v>1234942.3126999999</v>
          </cell>
          <cell r="EP173">
            <v>4216102.5599999996</v>
          </cell>
          <cell r="EQ173">
            <v>1373.4000000000003</v>
          </cell>
          <cell r="ER173">
            <v>4151.8799999999992</v>
          </cell>
          <cell r="ES173">
            <v>0</v>
          </cell>
          <cell r="ET173">
            <v>2862831.48</v>
          </cell>
          <cell r="EU173">
            <v>12324.480000000003</v>
          </cell>
          <cell r="EV173">
            <v>3141312.2399999998</v>
          </cell>
          <cell r="EW173">
            <v>62932.80000000001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13768851.6</v>
          </cell>
        </row>
        <row r="174">
          <cell r="A174" t="str">
            <v>500129_2012</v>
          </cell>
          <cell r="B174" t="str">
            <v>500129</v>
          </cell>
          <cell r="C174" t="str">
            <v>Yes</v>
          </cell>
          <cell r="D174" t="str">
            <v>PPS</v>
          </cell>
          <cell r="E174" t="str">
            <v>5</v>
          </cell>
          <cell r="F174">
            <v>2012</v>
          </cell>
          <cell r="G174">
            <v>1</v>
          </cell>
          <cell r="H174">
            <v>1</v>
          </cell>
          <cell r="I174">
            <v>1</v>
          </cell>
          <cell r="J174">
            <v>1</v>
          </cell>
          <cell r="K174">
            <v>0</v>
          </cell>
          <cell r="L174">
            <v>0</v>
          </cell>
          <cell r="M174">
            <v>2945006.11</v>
          </cell>
          <cell r="N174">
            <v>2354.04</v>
          </cell>
          <cell r="O174">
            <v>679.2</v>
          </cell>
          <cell r="P174">
            <v>0</v>
          </cell>
          <cell r="Q174">
            <v>0</v>
          </cell>
          <cell r="R174">
            <v>1522959.97</v>
          </cell>
          <cell r="S174">
            <v>31080.77</v>
          </cell>
          <cell r="T174">
            <v>6095.16</v>
          </cell>
          <cell r="U174">
            <v>124.44</v>
          </cell>
          <cell r="V174">
            <v>1529055.13</v>
          </cell>
          <cell r="W174">
            <v>31205.21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2784973.68</v>
          </cell>
          <cell r="AF174">
            <v>5943.24</v>
          </cell>
          <cell r="AG174">
            <v>2784973.68</v>
          </cell>
          <cell r="AH174">
            <v>5943.24</v>
          </cell>
          <cell r="AI174">
            <v>158660.4</v>
          </cell>
          <cell r="AJ174">
            <v>946566.12</v>
          </cell>
          <cell r="AK174">
            <v>2948039.35</v>
          </cell>
          <cell r="AL174">
            <v>2528139.7200000002</v>
          </cell>
          <cell r="AM174">
            <v>50648.52</v>
          </cell>
          <cell r="AN174">
            <v>2578788.2400000002</v>
          </cell>
          <cell r="AO174">
            <v>51594.720000000001</v>
          </cell>
          <cell r="AP174">
            <v>1033.68</v>
          </cell>
          <cell r="AQ174">
            <v>52628.4</v>
          </cell>
          <cell r="AR174">
            <v>2790916.92</v>
          </cell>
          <cell r="AS174">
            <v>0</v>
          </cell>
          <cell r="AT174">
            <v>1.056</v>
          </cell>
          <cell r="AU174">
            <v>34431705.780000001</v>
          </cell>
          <cell r="AV174">
            <v>36359881.3037</v>
          </cell>
          <cell r="AW174">
            <v>38747272.629100002</v>
          </cell>
          <cell r="AX174">
            <v>2387391.3254</v>
          </cell>
          <cell r="AY174">
            <v>198949.27710000001</v>
          </cell>
          <cell r="AZ174">
            <v>24537</v>
          </cell>
          <cell r="BA174">
            <v>25911.072</v>
          </cell>
          <cell r="BB174">
            <v>28265.1283</v>
          </cell>
          <cell r="BC174">
            <v>2354.0563000000002</v>
          </cell>
          <cell r="BD174">
            <v>196.17140000000001</v>
          </cell>
          <cell r="BE174">
            <v>7754.25</v>
          </cell>
          <cell r="BF174">
            <v>8188.4880000000003</v>
          </cell>
          <cell r="BG174">
            <v>8867.7389000000003</v>
          </cell>
          <cell r="BH174">
            <v>679.2509</v>
          </cell>
          <cell r="BI174">
            <v>56.604199999999999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1.0515000000000001</v>
          </cell>
          <cell r="BP174">
            <v>8135353.5259999996</v>
          </cell>
          <cell r="BQ174">
            <v>8554324.2325999998</v>
          </cell>
          <cell r="BR174">
            <v>11339297.9078</v>
          </cell>
          <cell r="BS174">
            <v>2784973.6751999999</v>
          </cell>
          <cell r="BT174">
            <v>232081.13959999999</v>
          </cell>
          <cell r="BU174">
            <v>17360.881799999999</v>
          </cell>
          <cell r="BV174">
            <v>18254.967199999999</v>
          </cell>
          <cell r="BW174">
            <v>24198.1132</v>
          </cell>
          <cell r="BX174">
            <v>5943.1459999999997</v>
          </cell>
          <cell r="BY174">
            <v>495.26220000000001</v>
          </cell>
          <cell r="BZ174">
            <v>1.056</v>
          </cell>
          <cell r="CA174">
            <v>17454877.796700001</v>
          </cell>
          <cell r="CB174">
            <v>18432350.953299999</v>
          </cell>
          <cell r="CC174">
            <v>19882246.377700001</v>
          </cell>
          <cell r="CD174">
            <v>1449895.4243999999</v>
          </cell>
          <cell r="CE174">
            <v>120824.61870000001</v>
          </cell>
          <cell r="CF174">
            <v>69581.951300000001</v>
          </cell>
          <cell r="CG174">
            <v>73478.540599999993</v>
          </cell>
          <cell r="CH174">
            <v>79573.6826</v>
          </cell>
          <cell r="CI174">
            <v>6095.1419999999998</v>
          </cell>
          <cell r="CJ174">
            <v>507.92849999999999</v>
          </cell>
          <cell r="CK174">
            <v>1.0515000000000001</v>
          </cell>
          <cell r="CL174">
            <v>7385100.6031999998</v>
          </cell>
          <cell r="CM174">
            <v>7765433.2843000004</v>
          </cell>
          <cell r="CN174">
            <v>10293572.984300001</v>
          </cell>
          <cell r="CO174">
            <v>2528139.7000000002</v>
          </cell>
          <cell r="CP174">
            <v>210678.3083</v>
          </cell>
          <cell r="CQ174">
            <v>147952.40049999999</v>
          </cell>
          <cell r="CR174">
            <v>155571.9491</v>
          </cell>
          <cell r="CS174">
            <v>206220.45250000001</v>
          </cell>
          <cell r="CT174">
            <v>50648.503400000001</v>
          </cell>
          <cell r="CU174">
            <v>4220.7085999999999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158660.4</v>
          </cell>
          <cell r="DT174">
            <v>158660.4</v>
          </cell>
          <cell r="DU174">
            <v>13221.7</v>
          </cell>
          <cell r="DV174">
            <v>0</v>
          </cell>
          <cell r="DW174">
            <v>0</v>
          </cell>
          <cell r="DX174">
            <v>946566.12</v>
          </cell>
          <cell r="DY174">
            <v>946566.12</v>
          </cell>
          <cell r="DZ174">
            <v>78880.509999999995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67674224.189500004</v>
          </cell>
          <cell r="EG174">
            <v>71393394.790800005</v>
          </cell>
          <cell r="EH174">
            <v>80609515.014599994</v>
          </cell>
          <cell r="EI174">
            <v>9216120.2237999998</v>
          </cell>
          <cell r="EJ174">
            <v>768010.01870000002</v>
          </cell>
          <cell r="EK174">
            <v>67674224.189500004</v>
          </cell>
          <cell r="EL174">
            <v>71393394.790800005</v>
          </cell>
          <cell r="EM174">
            <v>81714741.534600005</v>
          </cell>
          <cell r="EN174">
            <v>10321346.743799999</v>
          </cell>
          <cell r="EO174">
            <v>860112.22869999998</v>
          </cell>
          <cell r="EP174">
            <v>2945006.1099999994</v>
          </cell>
          <cell r="EQ174">
            <v>679.20000000000016</v>
          </cell>
          <cell r="ER174">
            <v>2354.0400000000004</v>
          </cell>
          <cell r="ES174">
            <v>0</v>
          </cell>
          <cell r="ET174">
            <v>1522959.9700000002</v>
          </cell>
          <cell r="EU174">
            <v>6095.1600000000008</v>
          </cell>
          <cell r="EV174">
            <v>2528139.7200000002</v>
          </cell>
          <cell r="EW174">
            <v>50648.52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9846799.6400000006</v>
          </cell>
        </row>
        <row r="175">
          <cell r="A175" t="str">
            <v>500129_2013</v>
          </cell>
          <cell r="B175" t="str">
            <v>500129</v>
          </cell>
          <cell r="C175" t="str">
            <v>Yes</v>
          </cell>
          <cell r="D175" t="str">
            <v>PPS</v>
          </cell>
          <cell r="E175" t="str">
            <v>5</v>
          </cell>
          <cell r="F175">
            <v>2013</v>
          </cell>
          <cell r="G175">
            <v>1</v>
          </cell>
          <cell r="H175">
            <v>1</v>
          </cell>
          <cell r="I175">
            <v>1</v>
          </cell>
          <cell r="J175">
            <v>1</v>
          </cell>
          <cell r="K175">
            <v>0</v>
          </cell>
          <cell r="L175">
            <v>0</v>
          </cell>
          <cell r="M175">
            <v>3574491.36</v>
          </cell>
          <cell r="N175">
            <v>2784.36</v>
          </cell>
          <cell r="O175">
            <v>810.96</v>
          </cell>
          <cell r="P175">
            <v>0</v>
          </cell>
          <cell r="Q175">
            <v>0</v>
          </cell>
          <cell r="R175">
            <v>1825962.84</v>
          </cell>
          <cell r="S175">
            <v>37264.559999999998</v>
          </cell>
          <cell r="T175">
            <v>7276.8</v>
          </cell>
          <cell r="U175">
            <v>148.56</v>
          </cell>
          <cell r="V175">
            <v>1833239.64</v>
          </cell>
          <cell r="W175">
            <v>37413.120000000003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2928526.32</v>
          </cell>
          <cell r="AF175">
            <v>6249.6</v>
          </cell>
          <cell r="AG175">
            <v>2928526.32</v>
          </cell>
          <cell r="AH175">
            <v>6249.6</v>
          </cell>
          <cell r="AI175">
            <v>167550.6</v>
          </cell>
          <cell r="AJ175">
            <v>995361.96</v>
          </cell>
          <cell r="AK175">
            <v>3578086.68</v>
          </cell>
          <cell r="AL175">
            <v>2658453.7200000002</v>
          </cell>
          <cell r="AM175">
            <v>53259.24</v>
          </cell>
          <cell r="AN175">
            <v>2711712.96</v>
          </cell>
          <cell r="AO175">
            <v>54254.16</v>
          </cell>
          <cell r="AP175">
            <v>1086.96</v>
          </cell>
          <cell r="AQ175">
            <v>55341.120000000003</v>
          </cell>
          <cell r="AR175">
            <v>2934775.92</v>
          </cell>
          <cell r="AS175">
            <v>0</v>
          </cell>
          <cell r="AT175">
            <v>1.1151</v>
          </cell>
          <cell r="AU175">
            <v>34431705.780000001</v>
          </cell>
          <cell r="AV175">
            <v>38394795.1153</v>
          </cell>
          <cell r="AW175">
            <v>41969286.424400002</v>
          </cell>
          <cell r="AX175">
            <v>3574491.3091000002</v>
          </cell>
          <cell r="AY175">
            <v>297874.2758</v>
          </cell>
          <cell r="AZ175">
            <v>24537</v>
          </cell>
          <cell r="BA175">
            <v>27361.208699999999</v>
          </cell>
          <cell r="BB175">
            <v>30145.568800000001</v>
          </cell>
          <cell r="BC175">
            <v>2784.3600999999999</v>
          </cell>
          <cell r="BD175">
            <v>232.03</v>
          </cell>
          <cell r="BE175">
            <v>7754.25</v>
          </cell>
          <cell r="BF175">
            <v>8646.7641999999996</v>
          </cell>
          <cell r="BG175">
            <v>9457.6983</v>
          </cell>
          <cell r="BH175">
            <v>810.93420000000003</v>
          </cell>
          <cell r="BI175">
            <v>67.577799999999996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1.1056999999999999</v>
          </cell>
          <cell r="BP175">
            <v>8135353.5259999996</v>
          </cell>
          <cell r="BQ175">
            <v>8995260.3936999999</v>
          </cell>
          <cell r="BR175">
            <v>11923786.682499999</v>
          </cell>
          <cell r="BS175">
            <v>2928526.2888000002</v>
          </cell>
          <cell r="BT175">
            <v>244043.85740000001</v>
          </cell>
          <cell r="BU175">
            <v>17360.881799999999</v>
          </cell>
          <cell r="BV175">
            <v>19195.927</v>
          </cell>
          <cell r="BW175">
            <v>25445.4149</v>
          </cell>
          <cell r="BX175">
            <v>6249.4879000000001</v>
          </cell>
          <cell r="BY175">
            <v>520.79070000000002</v>
          </cell>
          <cell r="BZ175">
            <v>1.1151</v>
          </cell>
          <cell r="CA175">
            <v>17454877.796700001</v>
          </cell>
          <cell r="CB175">
            <v>19463934.2311</v>
          </cell>
          <cell r="CC175">
            <v>21289897.0962</v>
          </cell>
          <cell r="CD175">
            <v>1825962.8651000001</v>
          </cell>
          <cell r="CE175">
            <v>152163.57209999999</v>
          </cell>
          <cell r="CF175">
            <v>69581.951300000001</v>
          </cell>
          <cell r="CG175">
            <v>77590.833899999998</v>
          </cell>
          <cell r="CH175">
            <v>84867.690100000007</v>
          </cell>
          <cell r="CI175">
            <v>7276.8562000000002</v>
          </cell>
          <cell r="CJ175">
            <v>606.40470000000005</v>
          </cell>
          <cell r="CK175">
            <v>1.1056999999999999</v>
          </cell>
          <cell r="CL175">
            <v>7385100.6031999998</v>
          </cell>
          <cell r="CM175">
            <v>8165705.7369999997</v>
          </cell>
          <cell r="CN175">
            <v>10824159.4377</v>
          </cell>
          <cell r="CO175">
            <v>2658453.7008000002</v>
          </cell>
          <cell r="CP175">
            <v>221537.80840000001</v>
          </cell>
          <cell r="CQ175">
            <v>147952.40049999999</v>
          </cell>
          <cell r="CR175">
            <v>163590.96919999999</v>
          </cell>
          <cell r="CS175">
            <v>216850.17060000001</v>
          </cell>
          <cell r="CT175">
            <v>53259.201399999998</v>
          </cell>
          <cell r="CU175">
            <v>4438.2668000000003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167550.6</v>
          </cell>
          <cell r="DT175">
            <v>167550.6</v>
          </cell>
          <cell r="DU175">
            <v>13962.55</v>
          </cell>
          <cell r="DV175">
            <v>0</v>
          </cell>
          <cell r="DW175">
            <v>0</v>
          </cell>
          <cell r="DX175">
            <v>995361.96</v>
          </cell>
          <cell r="DY175">
            <v>995361.96</v>
          </cell>
          <cell r="DZ175">
            <v>82946.83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67674224.189500004</v>
          </cell>
          <cell r="EG175">
            <v>75316081.180000007</v>
          </cell>
          <cell r="EH175">
            <v>86373896.183599994</v>
          </cell>
          <cell r="EI175">
            <v>11057815.003599999</v>
          </cell>
          <cell r="EJ175">
            <v>921484.58360000001</v>
          </cell>
          <cell r="EK175">
            <v>67674224.189500004</v>
          </cell>
          <cell r="EL175">
            <v>75316081.180000007</v>
          </cell>
          <cell r="EM175">
            <v>87536808.743599996</v>
          </cell>
          <cell r="EN175">
            <v>12220727.5636</v>
          </cell>
          <cell r="EO175">
            <v>1018393.9636</v>
          </cell>
          <cell r="EP175">
            <v>3574491.3600000013</v>
          </cell>
          <cell r="EQ175">
            <v>810.96000000000015</v>
          </cell>
          <cell r="ER175">
            <v>2784.3600000000006</v>
          </cell>
          <cell r="ES175">
            <v>0</v>
          </cell>
          <cell r="ET175">
            <v>1825962.8400000005</v>
          </cell>
          <cell r="EU175">
            <v>7276.7999999999984</v>
          </cell>
          <cell r="EV175">
            <v>2658453.7200000002</v>
          </cell>
          <cell r="EW175">
            <v>53259.24000000002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11057815.200000001</v>
          </cell>
        </row>
        <row r="176">
          <cell r="A176" t="str">
            <v>500138_2011</v>
          </cell>
          <cell r="B176" t="str">
            <v>500138</v>
          </cell>
          <cell r="C176" t="str">
            <v>Yes</v>
          </cell>
          <cell r="D176" t="str">
            <v>PPS</v>
          </cell>
          <cell r="E176" t="str">
            <v>5</v>
          </cell>
          <cell r="F176">
            <v>2011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0</v>
          </cell>
          <cell r="L176">
            <v>0</v>
          </cell>
          <cell r="M176">
            <v>93320.16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22258.560000000001</v>
          </cell>
          <cell r="S176">
            <v>454.2</v>
          </cell>
          <cell r="T176">
            <v>0</v>
          </cell>
          <cell r="U176">
            <v>0</v>
          </cell>
          <cell r="V176">
            <v>22258.560000000001</v>
          </cell>
          <cell r="W176">
            <v>454.2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2432576.2799999998</v>
          </cell>
          <cell r="AF176">
            <v>0</v>
          </cell>
          <cell r="AG176">
            <v>2432576.2799999998</v>
          </cell>
          <cell r="AH176">
            <v>0</v>
          </cell>
          <cell r="AI176">
            <v>432.12</v>
          </cell>
          <cell r="AJ176">
            <v>318899.40000000002</v>
          </cell>
          <cell r="AK176">
            <v>93320.16</v>
          </cell>
          <cell r="AL176">
            <v>253375.56</v>
          </cell>
          <cell r="AM176">
            <v>2656.2</v>
          </cell>
          <cell r="AN176">
            <v>256031.76</v>
          </cell>
          <cell r="AO176">
            <v>5170.92</v>
          </cell>
          <cell r="AP176">
            <v>54.24</v>
          </cell>
          <cell r="AQ176">
            <v>5225.16</v>
          </cell>
          <cell r="AR176">
            <v>2432576.2799999998</v>
          </cell>
          <cell r="AS176">
            <v>0</v>
          </cell>
          <cell r="AT176">
            <v>1</v>
          </cell>
          <cell r="AU176">
            <v>1233880.72</v>
          </cell>
          <cell r="AV176">
            <v>1233880.72</v>
          </cell>
          <cell r="AW176">
            <v>1327200.92</v>
          </cell>
          <cell r="AX176">
            <v>93320.2</v>
          </cell>
          <cell r="AY176">
            <v>7776.6832999999997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1</v>
          </cell>
          <cell r="BP176">
            <v>5718890.3633000003</v>
          </cell>
          <cell r="BQ176">
            <v>5718890.3633000003</v>
          </cell>
          <cell r="BR176">
            <v>8151466.6377999997</v>
          </cell>
          <cell r="BS176">
            <v>2432576.2744999998</v>
          </cell>
          <cell r="BT176">
            <v>202714.68950000001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1</v>
          </cell>
          <cell r="CA176">
            <v>442389.72499999998</v>
          </cell>
          <cell r="CB176">
            <v>442389.72499999998</v>
          </cell>
          <cell r="CC176">
            <v>464648.26779999997</v>
          </cell>
          <cell r="CD176">
            <v>22258.542799999999</v>
          </cell>
          <cell r="CE176">
            <v>1854.8786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1</v>
          </cell>
          <cell r="CL176">
            <v>595675.63970000006</v>
          </cell>
          <cell r="CM176">
            <v>595675.63970000006</v>
          </cell>
          <cell r="CN176">
            <v>849051.14139999996</v>
          </cell>
          <cell r="CO176">
            <v>253375.50169999999</v>
          </cell>
          <cell r="CP176">
            <v>21114.625100000001</v>
          </cell>
          <cell r="CQ176">
            <v>6244.5731999999998</v>
          </cell>
          <cell r="CR176">
            <v>6244.5731999999998</v>
          </cell>
          <cell r="CS176">
            <v>8900.7533000000003</v>
          </cell>
          <cell r="CT176">
            <v>2656.1801</v>
          </cell>
          <cell r="CU176">
            <v>221.34829999999999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432.12</v>
          </cell>
          <cell r="DT176">
            <v>432.12</v>
          </cell>
          <cell r="DU176">
            <v>36.01</v>
          </cell>
          <cell r="DV176">
            <v>0</v>
          </cell>
          <cell r="DW176">
            <v>0</v>
          </cell>
          <cell r="DX176">
            <v>318899.40000000002</v>
          </cell>
          <cell r="DY176">
            <v>318899.40000000002</v>
          </cell>
          <cell r="DZ176">
            <v>26574.95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7997081.0212000003</v>
          </cell>
          <cell r="EG176">
            <v>7997081.0212000003</v>
          </cell>
          <cell r="EH176">
            <v>10801267.7203</v>
          </cell>
          <cell r="EI176">
            <v>2804186.6990999999</v>
          </cell>
          <cell r="EJ176">
            <v>233682.2249</v>
          </cell>
          <cell r="EK176">
            <v>7997081.0212000003</v>
          </cell>
          <cell r="EL176">
            <v>7997081.0212000003</v>
          </cell>
          <cell r="EM176">
            <v>11120599.2403</v>
          </cell>
          <cell r="EN176">
            <v>3123518.2190999999</v>
          </cell>
          <cell r="EO176">
            <v>260293.18489999999</v>
          </cell>
          <cell r="EP176">
            <v>93320.159999999974</v>
          </cell>
          <cell r="EQ176">
            <v>0</v>
          </cell>
          <cell r="ER176">
            <v>0</v>
          </cell>
          <cell r="ES176">
            <v>0</v>
          </cell>
          <cell r="ET176">
            <v>22258.560000000009</v>
          </cell>
          <cell r="EU176">
            <v>0</v>
          </cell>
          <cell r="EV176">
            <v>253375.56000000003</v>
          </cell>
          <cell r="EW176">
            <v>2656.1999999999994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2804186.76</v>
          </cell>
        </row>
        <row r="177">
          <cell r="A177" t="str">
            <v>500138_2012</v>
          </cell>
          <cell r="B177" t="str">
            <v>500138</v>
          </cell>
          <cell r="C177" t="str">
            <v>Yes</v>
          </cell>
          <cell r="D177" t="str">
            <v>PPS</v>
          </cell>
          <cell r="E177" t="str">
            <v>5</v>
          </cell>
          <cell r="F177">
            <v>2012</v>
          </cell>
          <cell r="G177">
            <v>1</v>
          </cell>
          <cell r="H177">
            <v>1</v>
          </cell>
          <cell r="I177">
            <v>1</v>
          </cell>
          <cell r="J177">
            <v>1</v>
          </cell>
          <cell r="K177">
            <v>0</v>
          </cell>
          <cell r="L177">
            <v>0</v>
          </cell>
          <cell r="M177">
            <v>67800.240000000005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20701.68</v>
          </cell>
          <cell r="S177">
            <v>422.52</v>
          </cell>
          <cell r="T177">
            <v>0</v>
          </cell>
          <cell r="U177">
            <v>0</v>
          </cell>
          <cell r="V177">
            <v>20701.68</v>
          </cell>
          <cell r="W177">
            <v>422.52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1957746.84</v>
          </cell>
          <cell r="AF177">
            <v>0</v>
          </cell>
          <cell r="AG177">
            <v>1957746.84</v>
          </cell>
          <cell r="AH177">
            <v>0</v>
          </cell>
          <cell r="AI177">
            <v>456.24</v>
          </cell>
          <cell r="AJ177">
            <v>335324.52</v>
          </cell>
          <cell r="AK177">
            <v>67800.240000000005</v>
          </cell>
          <cell r="AL177">
            <v>203917.56</v>
          </cell>
          <cell r="AM177">
            <v>2137.8000000000002</v>
          </cell>
          <cell r="AN177">
            <v>206055.36</v>
          </cell>
          <cell r="AO177">
            <v>4161.6000000000004</v>
          </cell>
          <cell r="AP177">
            <v>43.68</v>
          </cell>
          <cell r="AQ177">
            <v>4205.28</v>
          </cell>
          <cell r="AR177">
            <v>1957746.84</v>
          </cell>
          <cell r="AS177">
            <v>0</v>
          </cell>
          <cell r="AT177">
            <v>1.056</v>
          </cell>
          <cell r="AU177">
            <v>1233880.72</v>
          </cell>
          <cell r="AV177">
            <v>1302978.0403</v>
          </cell>
          <cell r="AW177">
            <v>1370778.3514</v>
          </cell>
          <cell r="AX177">
            <v>67800.311000000002</v>
          </cell>
          <cell r="AY177">
            <v>5650.0258999999996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1.0515000000000001</v>
          </cell>
          <cell r="BP177">
            <v>5718890.3633000003</v>
          </cell>
          <cell r="BQ177">
            <v>6013413.2170000002</v>
          </cell>
          <cell r="BR177">
            <v>7971159.9573999997</v>
          </cell>
          <cell r="BS177">
            <v>1957746.7402999999</v>
          </cell>
          <cell r="BT177">
            <v>163145.56169999999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1.056</v>
          </cell>
          <cell r="CA177">
            <v>442389.72499999998</v>
          </cell>
          <cell r="CB177">
            <v>467163.54960000003</v>
          </cell>
          <cell r="CC177">
            <v>487865.34</v>
          </cell>
          <cell r="CD177">
            <v>20701.790400000002</v>
          </cell>
          <cell r="CE177">
            <v>1725.1492000000001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1.0515000000000001</v>
          </cell>
          <cell r="CL177">
            <v>595675.63970000006</v>
          </cell>
          <cell r="CM177">
            <v>626352.9351</v>
          </cell>
          <cell r="CN177">
            <v>830270.48309999995</v>
          </cell>
          <cell r="CO177">
            <v>203917.54800000001</v>
          </cell>
          <cell r="CP177">
            <v>16993.129000000001</v>
          </cell>
          <cell r="CQ177">
            <v>6244.5731999999998</v>
          </cell>
          <cell r="CR177">
            <v>6566.1687000000002</v>
          </cell>
          <cell r="CS177">
            <v>8703.8747999999996</v>
          </cell>
          <cell r="CT177">
            <v>2137.7060999999999</v>
          </cell>
          <cell r="CU177">
            <v>178.1422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456.24</v>
          </cell>
          <cell r="DT177">
            <v>456.24</v>
          </cell>
          <cell r="DU177">
            <v>38.020000000000003</v>
          </cell>
          <cell r="DV177">
            <v>0</v>
          </cell>
          <cell r="DW177">
            <v>0</v>
          </cell>
          <cell r="DX177">
            <v>335324.52</v>
          </cell>
          <cell r="DY177">
            <v>335324.52</v>
          </cell>
          <cell r="DZ177">
            <v>27943.71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7997081.0212000003</v>
          </cell>
          <cell r="EG177">
            <v>8416473.9108000007</v>
          </cell>
          <cell r="EH177">
            <v>10668778.0067</v>
          </cell>
          <cell r="EI177">
            <v>2252304.0959000001</v>
          </cell>
          <cell r="EJ177">
            <v>187692.008</v>
          </cell>
          <cell r="EK177">
            <v>7997081.0212000003</v>
          </cell>
          <cell r="EL177">
            <v>8416473.9108000007</v>
          </cell>
          <cell r="EM177">
            <v>11004558.7667</v>
          </cell>
          <cell r="EN177">
            <v>2588084.8558999998</v>
          </cell>
          <cell r="EO177">
            <v>215673.73800000001</v>
          </cell>
          <cell r="EP177">
            <v>67800.24000000002</v>
          </cell>
          <cell r="EQ177">
            <v>0</v>
          </cell>
          <cell r="ER177">
            <v>0</v>
          </cell>
          <cell r="ES177">
            <v>0</v>
          </cell>
          <cell r="ET177">
            <v>20701.679999999997</v>
          </cell>
          <cell r="EU177">
            <v>0</v>
          </cell>
          <cell r="EV177">
            <v>203917.56000000003</v>
          </cell>
          <cell r="EW177">
            <v>2137.8000000000006</v>
          </cell>
          <cell r="EX177">
            <v>0</v>
          </cell>
          <cell r="EY177">
            <v>0</v>
          </cell>
          <cell r="EZ177">
            <v>0</v>
          </cell>
          <cell r="FA177">
            <v>0</v>
          </cell>
          <cell r="FB177">
            <v>0</v>
          </cell>
          <cell r="FC177">
            <v>2252304.1200000006</v>
          </cell>
        </row>
        <row r="178">
          <cell r="A178" t="str">
            <v>500138_2013</v>
          </cell>
          <cell r="B178" t="str">
            <v>500138</v>
          </cell>
          <cell r="C178" t="str">
            <v>Yes</v>
          </cell>
          <cell r="D178" t="str">
            <v>PPS</v>
          </cell>
          <cell r="E178" t="str">
            <v>5</v>
          </cell>
          <cell r="F178">
            <v>2013</v>
          </cell>
          <cell r="G178">
            <v>1</v>
          </cell>
          <cell r="H178">
            <v>1</v>
          </cell>
          <cell r="I178">
            <v>1</v>
          </cell>
          <cell r="J178">
            <v>1</v>
          </cell>
          <cell r="K178">
            <v>0</v>
          </cell>
          <cell r="L178">
            <v>0</v>
          </cell>
          <cell r="M178">
            <v>124626.71</v>
          </cell>
          <cell r="N178">
            <v>0</v>
          </cell>
          <cell r="O178">
            <v>0</v>
          </cell>
          <cell r="P178">
            <v>0</v>
          </cell>
          <cell r="Q178">
            <v>139280.68</v>
          </cell>
          <cell r="R178">
            <v>44382.12</v>
          </cell>
          <cell r="S178">
            <v>905.77</v>
          </cell>
          <cell r="T178">
            <v>0</v>
          </cell>
          <cell r="U178">
            <v>0</v>
          </cell>
          <cell r="V178">
            <v>44382.12</v>
          </cell>
          <cell r="W178">
            <v>905.77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2058659.64</v>
          </cell>
          <cell r="AF178">
            <v>0</v>
          </cell>
          <cell r="AG178">
            <v>2058659.64</v>
          </cell>
          <cell r="AH178">
            <v>0</v>
          </cell>
          <cell r="AI178">
            <v>481.8</v>
          </cell>
          <cell r="AJ178">
            <v>352610.64</v>
          </cell>
          <cell r="AK178">
            <v>263907.39</v>
          </cell>
          <cell r="AL178">
            <v>214428.6</v>
          </cell>
          <cell r="AM178">
            <v>2247.96</v>
          </cell>
          <cell r="AN178">
            <v>216676.56</v>
          </cell>
          <cell r="AO178">
            <v>4376.04</v>
          </cell>
          <cell r="AP178">
            <v>45.84</v>
          </cell>
          <cell r="AQ178">
            <v>4421.88</v>
          </cell>
          <cell r="AR178">
            <v>2058659.64</v>
          </cell>
          <cell r="AS178">
            <v>0</v>
          </cell>
          <cell r="AT178">
            <v>1.1151</v>
          </cell>
          <cell r="AU178">
            <v>1233880.72</v>
          </cell>
          <cell r="AV178">
            <v>1375900.3909</v>
          </cell>
          <cell r="AW178">
            <v>1451230.2912000001</v>
          </cell>
          <cell r="AX178">
            <v>75329.900299999994</v>
          </cell>
          <cell r="AY178">
            <v>6277.4916999999996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1.1056999999999999</v>
          </cell>
          <cell r="BP178">
            <v>5718890.3633000003</v>
          </cell>
          <cell r="BQ178">
            <v>6323377.0746999998</v>
          </cell>
          <cell r="BR178">
            <v>8382036.676</v>
          </cell>
          <cell r="BS178">
            <v>2058659.6013</v>
          </cell>
          <cell r="BT178">
            <v>171554.96679999999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1.1151</v>
          </cell>
          <cell r="CA178">
            <v>442389.72499999998</v>
          </cell>
          <cell r="CB178">
            <v>493308.78230000002</v>
          </cell>
          <cell r="CC178">
            <v>515509.71159999998</v>
          </cell>
          <cell r="CD178">
            <v>22200.929199999999</v>
          </cell>
          <cell r="CE178">
            <v>1850.0773999999999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1.1056999999999999</v>
          </cell>
          <cell r="CL178">
            <v>595675.63970000006</v>
          </cell>
          <cell r="CM178">
            <v>658638.55480000004</v>
          </cell>
          <cell r="CN178">
            <v>873067.11670000001</v>
          </cell>
          <cell r="CO178">
            <v>214428.5619</v>
          </cell>
          <cell r="CP178">
            <v>17869.0468</v>
          </cell>
          <cell r="CQ178">
            <v>6244.5731999999998</v>
          </cell>
          <cell r="CR178">
            <v>6904.6246000000001</v>
          </cell>
          <cell r="CS178">
            <v>9152.5197000000007</v>
          </cell>
          <cell r="CT178">
            <v>2247.8951000000002</v>
          </cell>
          <cell r="CU178">
            <v>187.3246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481.8</v>
          </cell>
          <cell r="DT178">
            <v>481.8</v>
          </cell>
          <cell r="DU178">
            <v>40.15</v>
          </cell>
          <cell r="DV178">
            <v>0</v>
          </cell>
          <cell r="DW178">
            <v>0</v>
          </cell>
          <cell r="DX178">
            <v>352610.64</v>
          </cell>
          <cell r="DY178">
            <v>352610.64</v>
          </cell>
          <cell r="DZ178">
            <v>29384.22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7997081.0212000003</v>
          </cell>
          <cell r="EG178">
            <v>8858129.4273000006</v>
          </cell>
          <cell r="EH178">
            <v>11230996.315099999</v>
          </cell>
          <cell r="EI178">
            <v>2372866.8878000001</v>
          </cell>
          <cell r="EJ178">
            <v>197738.90729999999</v>
          </cell>
          <cell r="EK178">
            <v>7997081.0212000003</v>
          </cell>
          <cell r="EL178">
            <v>8858129.4273000006</v>
          </cell>
          <cell r="EM178">
            <v>11584088.755100001</v>
          </cell>
          <cell r="EN178">
            <v>2725959.3278000001</v>
          </cell>
          <cell r="EO178">
            <v>227163.27729999999</v>
          </cell>
          <cell r="EP178">
            <v>124626.71000000004</v>
          </cell>
          <cell r="EQ178">
            <v>0</v>
          </cell>
          <cell r="ER178">
            <v>0</v>
          </cell>
          <cell r="ES178">
            <v>0</v>
          </cell>
          <cell r="ET178">
            <v>44382.12000000001</v>
          </cell>
          <cell r="EU178">
            <v>0</v>
          </cell>
          <cell r="EV178">
            <v>214428.59999999995</v>
          </cell>
          <cell r="EW178">
            <v>2247.9599999999996</v>
          </cell>
          <cell r="EX178">
            <v>0</v>
          </cell>
          <cell r="EY178">
            <v>0</v>
          </cell>
          <cell r="EZ178">
            <v>0</v>
          </cell>
          <cell r="FA178">
            <v>0</v>
          </cell>
          <cell r="FB178">
            <v>0</v>
          </cell>
          <cell r="FC178">
            <v>2444345.0299999998</v>
          </cell>
        </row>
        <row r="179">
          <cell r="A179" t="str">
            <v>500139_2011</v>
          </cell>
          <cell r="B179" t="str">
            <v>500139</v>
          </cell>
          <cell r="C179" t="str">
            <v>Yes</v>
          </cell>
          <cell r="D179" t="str">
            <v>PPS</v>
          </cell>
          <cell r="E179" t="str">
            <v>5</v>
          </cell>
          <cell r="F179">
            <v>2011</v>
          </cell>
          <cell r="G179">
            <v>1</v>
          </cell>
          <cell r="H179">
            <v>1</v>
          </cell>
          <cell r="I179">
            <v>1</v>
          </cell>
          <cell r="J179">
            <v>1</v>
          </cell>
          <cell r="K179">
            <v>0</v>
          </cell>
          <cell r="L179">
            <v>0</v>
          </cell>
          <cell r="M179">
            <v>470077.56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394661.16</v>
          </cell>
          <cell r="S179">
            <v>8054.28</v>
          </cell>
          <cell r="T179">
            <v>0</v>
          </cell>
          <cell r="U179">
            <v>0</v>
          </cell>
          <cell r="V179">
            <v>394661.16</v>
          </cell>
          <cell r="W179">
            <v>8054.28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352092.72</v>
          </cell>
          <cell r="AF179">
            <v>870.72</v>
          </cell>
          <cell r="AG179">
            <v>352092.72</v>
          </cell>
          <cell r="AH179">
            <v>870.72</v>
          </cell>
          <cell r="AI179">
            <v>17406</v>
          </cell>
          <cell r="AJ179">
            <v>175632.12</v>
          </cell>
          <cell r="AK179">
            <v>470077.56</v>
          </cell>
          <cell r="AL179">
            <v>476790.36</v>
          </cell>
          <cell r="AM179">
            <v>1494.72</v>
          </cell>
          <cell r="AN179">
            <v>478285.08</v>
          </cell>
          <cell r="AO179">
            <v>9730.44</v>
          </cell>
          <cell r="AP179">
            <v>30.48</v>
          </cell>
          <cell r="AQ179">
            <v>9760.92</v>
          </cell>
          <cell r="AR179">
            <v>352963.44</v>
          </cell>
          <cell r="AS179">
            <v>0</v>
          </cell>
          <cell r="AT179">
            <v>1</v>
          </cell>
          <cell r="AU179">
            <v>2735234.94</v>
          </cell>
          <cell r="AV179">
            <v>2735234.94</v>
          </cell>
          <cell r="AW179">
            <v>3205312.47</v>
          </cell>
          <cell r="AX179">
            <v>470077.53</v>
          </cell>
          <cell r="AY179">
            <v>39173.127500000002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1</v>
          </cell>
          <cell r="BP179">
            <v>827755.80850000004</v>
          </cell>
          <cell r="BQ179">
            <v>827755.80850000004</v>
          </cell>
          <cell r="BR179">
            <v>1179848.4791000001</v>
          </cell>
          <cell r="BS179">
            <v>352092.67060000001</v>
          </cell>
          <cell r="BT179">
            <v>29341.055899999999</v>
          </cell>
          <cell r="BU179">
            <v>2046.9550999999999</v>
          </cell>
          <cell r="BV179">
            <v>2046.9550999999999</v>
          </cell>
          <cell r="BW179">
            <v>2917.6441</v>
          </cell>
          <cell r="BX179">
            <v>870.68899999999996</v>
          </cell>
          <cell r="BY179">
            <v>72.557400000000001</v>
          </cell>
          <cell r="BZ179">
            <v>1</v>
          </cell>
          <cell r="CA179">
            <v>2276576.9067000002</v>
          </cell>
          <cell r="CB179">
            <v>2276576.9067000002</v>
          </cell>
          <cell r="CC179">
            <v>2671238.0148999998</v>
          </cell>
          <cell r="CD179">
            <v>394661.10820000002</v>
          </cell>
          <cell r="CE179">
            <v>32888.4257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1</v>
          </cell>
          <cell r="CL179">
            <v>1120915.4465999999</v>
          </cell>
          <cell r="CM179">
            <v>1120915.4465999999</v>
          </cell>
          <cell r="CN179">
            <v>1597705.8563000001</v>
          </cell>
          <cell r="CO179">
            <v>476790.40970000002</v>
          </cell>
          <cell r="CP179">
            <v>39732.534099999997</v>
          </cell>
          <cell r="CQ179">
            <v>3513.9712</v>
          </cell>
          <cell r="CR179">
            <v>3513.9712</v>
          </cell>
          <cell r="CS179">
            <v>5008.6666999999998</v>
          </cell>
          <cell r="CT179">
            <v>1494.6955</v>
          </cell>
          <cell r="CU179">
            <v>124.55800000000001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17406</v>
          </cell>
          <cell r="DT179">
            <v>17406</v>
          </cell>
          <cell r="DU179">
            <v>1450.5</v>
          </cell>
          <cell r="DV179">
            <v>0</v>
          </cell>
          <cell r="DW179">
            <v>0</v>
          </cell>
          <cell r="DX179">
            <v>175632.12</v>
          </cell>
          <cell r="DY179">
            <v>175632.12</v>
          </cell>
          <cell r="DZ179">
            <v>14636.01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6966044.0280999998</v>
          </cell>
          <cell r="EG179">
            <v>6966044.0280999998</v>
          </cell>
          <cell r="EH179">
            <v>8662031.1311000008</v>
          </cell>
          <cell r="EI179">
            <v>1695987.1029999999</v>
          </cell>
          <cell r="EJ179">
            <v>141332.2586</v>
          </cell>
          <cell r="EK179">
            <v>6966044.0280999998</v>
          </cell>
          <cell r="EL179">
            <v>6966044.0280999998</v>
          </cell>
          <cell r="EM179">
            <v>8855069.2511</v>
          </cell>
          <cell r="EN179">
            <v>1889025.223</v>
          </cell>
          <cell r="EO179">
            <v>157418.76860000001</v>
          </cell>
          <cell r="EP179">
            <v>470077.56</v>
          </cell>
          <cell r="EQ179">
            <v>0</v>
          </cell>
          <cell r="ER179">
            <v>0</v>
          </cell>
          <cell r="ES179">
            <v>0</v>
          </cell>
          <cell r="ET179">
            <v>394661.16</v>
          </cell>
          <cell r="EU179">
            <v>0</v>
          </cell>
          <cell r="EV179">
            <v>476790.3600000001</v>
          </cell>
          <cell r="EW179">
            <v>1494.7199999999996</v>
          </cell>
          <cell r="EX179">
            <v>0</v>
          </cell>
          <cell r="EY179">
            <v>0</v>
          </cell>
          <cell r="EZ179">
            <v>0</v>
          </cell>
          <cell r="FA179">
            <v>0</v>
          </cell>
          <cell r="FB179">
            <v>0</v>
          </cell>
          <cell r="FC179">
            <v>1695987.24</v>
          </cell>
        </row>
        <row r="180">
          <cell r="A180" t="str">
            <v>500139_2012</v>
          </cell>
          <cell r="B180" t="str">
            <v>500139</v>
          </cell>
          <cell r="C180" t="str">
            <v>Yes</v>
          </cell>
          <cell r="D180" t="str">
            <v>PPS</v>
          </cell>
          <cell r="E180" t="str">
            <v>5</v>
          </cell>
          <cell r="F180">
            <v>2012</v>
          </cell>
          <cell r="G180">
            <v>1</v>
          </cell>
          <cell r="H180">
            <v>1</v>
          </cell>
          <cell r="I180">
            <v>1</v>
          </cell>
          <cell r="J180">
            <v>1</v>
          </cell>
          <cell r="K180">
            <v>0</v>
          </cell>
          <cell r="L180">
            <v>0</v>
          </cell>
          <cell r="M180">
            <v>234967.92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196664.4</v>
          </cell>
          <cell r="S180">
            <v>4013.52</v>
          </cell>
          <cell r="T180">
            <v>0</v>
          </cell>
          <cell r="U180">
            <v>0</v>
          </cell>
          <cell r="V180">
            <v>196664.4</v>
          </cell>
          <cell r="W180">
            <v>4013.52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283365.36</v>
          </cell>
          <cell r="AF180">
            <v>700.68</v>
          </cell>
          <cell r="AG180">
            <v>283365.36</v>
          </cell>
          <cell r="AH180">
            <v>700.68</v>
          </cell>
          <cell r="AI180">
            <v>18379.68</v>
          </cell>
          <cell r="AJ180">
            <v>184678.2</v>
          </cell>
          <cell r="AK180">
            <v>234967.92</v>
          </cell>
          <cell r="AL180">
            <v>383722.56</v>
          </cell>
          <cell r="AM180">
            <v>1202.8800000000001</v>
          </cell>
          <cell r="AN180">
            <v>384925.44</v>
          </cell>
          <cell r="AO180">
            <v>7831.08</v>
          </cell>
          <cell r="AP180">
            <v>24.6</v>
          </cell>
          <cell r="AQ180">
            <v>7855.68</v>
          </cell>
          <cell r="AR180">
            <v>284066.03999999998</v>
          </cell>
          <cell r="AS180">
            <v>0</v>
          </cell>
          <cell r="AT180">
            <v>1.056</v>
          </cell>
          <cell r="AU180">
            <v>2735234.94</v>
          </cell>
          <cell r="AV180">
            <v>2888408.0965999998</v>
          </cell>
          <cell r="AW180">
            <v>3123375.9849999999</v>
          </cell>
          <cell r="AX180">
            <v>234967.88829999999</v>
          </cell>
          <cell r="AY180">
            <v>19580.6574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1.0515000000000001</v>
          </cell>
          <cell r="BP180">
            <v>827755.80850000004</v>
          </cell>
          <cell r="BQ180">
            <v>870385.23259999999</v>
          </cell>
          <cell r="BR180">
            <v>1153750.5747</v>
          </cell>
          <cell r="BS180">
            <v>283365.342</v>
          </cell>
          <cell r="BT180">
            <v>23613.7785</v>
          </cell>
          <cell r="BU180">
            <v>2046.9550999999999</v>
          </cell>
          <cell r="BV180">
            <v>2152.3733000000002</v>
          </cell>
          <cell r="BW180">
            <v>2853.1066999999998</v>
          </cell>
          <cell r="BX180">
            <v>700.73339999999996</v>
          </cell>
          <cell r="BY180">
            <v>58.394399999999997</v>
          </cell>
          <cell r="BZ180">
            <v>1.056</v>
          </cell>
          <cell r="CA180">
            <v>2276576.9067000002</v>
          </cell>
          <cell r="CB180">
            <v>2404065.2135000001</v>
          </cell>
          <cell r="CC180">
            <v>2600729.6069999998</v>
          </cell>
          <cell r="CD180">
            <v>196664.39350000001</v>
          </cell>
          <cell r="CE180">
            <v>16388.699499999999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1.0515000000000001</v>
          </cell>
          <cell r="CL180">
            <v>1120915.4465999999</v>
          </cell>
          <cell r="CM180">
            <v>1178642.5921</v>
          </cell>
          <cell r="CN180">
            <v>1562365.1591</v>
          </cell>
          <cell r="CO180">
            <v>383722.56699999998</v>
          </cell>
          <cell r="CP180">
            <v>31976.8806</v>
          </cell>
          <cell r="CQ180">
            <v>3513.9712</v>
          </cell>
          <cell r="CR180">
            <v>3694.9407000000001</v>
          </cell>
          <cell r="CS180">
            <v>4897.8760000000002</v>
          </cell>
          <cell r="CT180">
            <v>1202.9351999999999</v>
          </cell>
          <cell r="CU180">
            <v>100.24460000000001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18379.68</v>
          </cell>
          <cell r="DT180">
            <v>18379.68</v>
          </cell>
          <cell r="DU180">
            <v>1531.64</v>
          </cell>
          <cell r="DV180">
            <v>0</v>
          </cell>
          <cell r="DW180">
            <v>0</v>
          </cell>
          <cell r="DX180">
            <v>184678.2</v>
          </cell>
          <cell r="DY180">
            <v>184678.2</v>
          </cell>
          <cell r="DZ180">
            <v>15389.85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6966044.0280999998</v>
          </cell>
          <cell r="EG180">
            <v>7347348.4489000002</v>
          </cell>
          <cell r="EH180">
            <v>8447972.3082999997</v>
          </cell>
          <cell r="EI180">
            <v>1100623.8594</v>
          </cell>
          <cell r="EJ180">
            <v>91718.654899999994</v>
          </cell>
          <cell r="EK180">
            <v>6966044.0280999998</v>
          </cell>
          <cell r="EL180">
            <v>7347348.4489000002</v>
          </cell>
          <cell r="EM180">
            <v>8651030.1883000005</v>
          </cell>
          <cell r="EN180">
            <v>1303681.7394000001</v>
          </cell>
          <cell r="EO180">
            <v>108640.1449</v>
          </cell>
          <cell r="EP180">
            <v>234967.92</v>
          </cell>
          <cell r="EQ180">
            <v>0</v>
          </cell>
          <cell r="ER180">
            <v>0</v>
          </cell>
          <cell r="ES180">
            <v>0</v>
          </cell>
          <cell r="ET180">
            <v>196664.40000000005</v>
          </cell>
          <cell r="EU180">
            <v>0</v>
          </cell>
          <cell r="EV180">
            <v>383722.56</v>
          </cell>
          <cell r="EW180">
            <v>1202.8799999999999</v>
          </cell>
          <cell r="EX180">
            <v>0</v>
          </cell>
          <cell r="EY180">
            <v>0</v>
          </cell>
          <cell r="EZ180">
            <v>0</v>
          </cell>
          <cell r="FA180">
            <v>0</v>
          </cell>
          <cell r="FB180">
            <v>0</v>
          </cell>
          <cell r="FC180">
            <v>1100623.8</v>
          </cell>
        </row>
        <row r="181">
          <cell r="A181" t="str">
            <v>500139_2013</v>
          </cell>
          <cell r="B181" t="str">
            <v>500139</v>
          </cell>
          <cell r="C181" t="str">
            <v>Yes</v>
          </cell>
          <cell r="D181" t="str">
            <v>PPS</v>
          </cell>
          <cell r="E181" t="str">
            <v>5</v>
          </cell>
          <cell r="F181">
            <v>2013</v>
          </cell>
          <cell r="G181">
            <v>1</v>
          </cell>
          <cell r="H181">
            <v>1</v>
          </cell>
          <cell r="I181">
            <v>1</v>
          </cell>
          <cell r="J181">
            <v>1</v>
          </cell>
          <cell r="K181">
            <v>0</v>
          </cell>
          <cell r="L181">
            <v>0</v>
          </cell>
          <cell r="M181">
            <v>285550.06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237773.65</v>
          </cell>
          <cell r="S181">
            <v>4852.55</v>
          </cell>
          <cell r="T181">
            <v>0</v>
          </cell>
          <cell r="U181">
            <v>0</v>
          </cell>
          <cell r="V181">
            <v>237773.65</v>
          </cell>
          <cell r="W181">
            <v>4852.55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297971.52</v>
          </cell>
          <cell r="AF181">
            <v>736.8</v>
          </cell>
          <cell r="AG181">
            <v>297971.52</v>
          </cell>
          <cell r="AH181">
            <v>736.8</v>
          </cell>
          <cell r="AI181">
            <v>19409.52</v>
          </cell>
          <cell r="AJ181">
            <v>194198.39999999999</v>
          </cell>
          <cell r="AK181">
            <v>285550.06</v>
          </cell>
          <cell r="AL181">
            <v>403501.68</v>
          </cell>
          <cell r="AM181">
            <v>1264.92</v>
          </cell>
          <cell r="AN181">
            <v>404766.6</v>
          </cell>
          <cell r="AO181">
            <v>8234.76</v>
          </cell>
          <cell r="AP181">
            <v>25.8</v>
          </cell>
          <cell r="AQ181">
            <v>8260.56</v>
          </cell>
          <cell r="AR181">
            <v>298708.32</v>
          </cell>
          <cell r="AS181">
            <v>0</v>
          </cell>
          <cell r="AT181">
            <v>1.1151</v>
          </cell>
          <cell r="AU181">
            <v>2735234.94</v>
          </cell>
          <cell r="AV181">
            <v>3050060.4816000001</v>
          </cell>
          <cell r="AW181">
            <v>3329938.2932000002</v>
          </cell>
          <cell r="AX181">
            <v>279877.81160000002</v>
          </cell>
          <cell r="AY181">
            <v>23323.151000000002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1.1056999999999999</v>
          </cell>
          <cell r="BP181">
            <v>827755.80850000004</v>
          </cell>
          <cell r="BQ181">
            <v>915249.59750000003</v>
          </cell>
          <cell r="BR181">
            <v>1213221.1225999999</v>
          </cell>
          <cell r="BS181">
            <v>297971.52510000003</v>
          </cell>
          <cell r="BT181">
            <v>24830.9604</v>
          </cell>
          <cell r="BU181">
            <v>2046.9550999999999</v>
          </cell>
          <cell r="BV181">
            <v>2263.3182999999999</v>
          </cell>
          <cell r="BW181">
            <v>3000.1712000000002</v>
          </cell>
          <cell r="BX181">
            <v>736.85299999999995</v>
          </cell>
          <cell r="BY181">
            <v>61.404400000000003</v>
          </cell>
          <cell r="BZ181">
            <v>1.1151</v>
          </cell>
          <cell r="CA181">
            <v>2276576.9067000002</v>
          </cell>
          <cell r="CB181">
            <v>2538610.9087</v>
          </cell>
          <cell r="CC181">
            <v>2773019.9032000001</v>
          </cell>
          <cell r="CD181">
            <v>234408.99460000001</v>
          </cell>
          <cell r="CE181">
            <v>19534.082900000001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1.1056999999999999</v>
          </cell>
          <cell r="CL181">
            <v>1120915.4465999999</v>
          </cell>
          <cell r="CM181">
            <v>1239396.2093</v>
          </cell>
          <cell r="CN181">
            <v>1642897.9138</v>
          </cell>
          <cell r="CO181">
            <v>403501.70449999999</v>
          </cell>
          <cell r="CP181">
            <v>33625.142</v>
          </cell>
          <cell r="CQ181">
            <v>3513.9712</v>
          </cell>
          <cell r="CR181">
            <v>3885.3980000000001</v>
          </cell>
          <cell r="CS181">
            <v>5150.3389999999999</v>
          </cell>
          <cell r="CT181">
            <v>1264.941</v>
          </cell>
          <cell r="CU181">
            <v>105.4118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19409.52</v>
          </cell>
          <cell r="DT181">
            <v>19409.52</v>
          </cell>
          <cell r="DU181">
            <v>1617.46</v>
          </cell>
          <cell r="DV181">
            <v>0</v>
          </cell>
          <cell r="DW181">
            <v>0</v>
          </cell>
          <cell r="DX181">
            <v>194198.39999999999</v>
          </cell>
          <cell r="DY181">
            <v>194198.39999999999</v>
          </cell>
          <cell r="DZ181">
            <v>16183.2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6966044.0280999998</v>
          </cell>
          <cell r="EG181">
            <v>7749465.9132000003</v>
          </cell>
          <cell r="EH181">
            <v>8967227.7430000007</v>
          </cell>
          <cell r="EI181">
            <v>1217761.8297999999</v>
          </cell>
          <cell r="EJ181">
            <v>101480.1525</v>
          </cell>
          <cell r="EK181">
            <v>6966044.0280999998</v>
          </cell>
          <cell r="EL181">
            <v>7749465.9132000003</v>
          </cell>
          <cell r="EM181">
            <v>9180835.6630000006</v>
          </cell>
          <cell r="EN181">
            <v>1431369.7498000001</v>
          </cell>
          <cell r="EO181">
            <v>119280.8125</v>
          </cell>
          <cell r="EP181">
            <v>285550.06</v>
          </cell>
          <cell r="EQ181">
            <v>0</v>
          </cell>
          <cell r="ER181">
            <v>0</v>
          </cell>
          <cell r="ES181">
            <v>0</v>
          </cell>
          <cell r="ET181">
            <v>237773.64999999994</v>
          </cell>
          <cell r="EU181">
            <v>0</v>
          </cell>
          <cell r="EV181">
            <v>403501.68000000011</v>
          </cell>
          <cell r="EW181">
            <v>1264.92</v>
          </cell>
          <cell r="EX181">
            <v>0</v>
          </cell>
          <cell r="EY181">
            <v>0</v>
          </cell>
          <cell r="EZ181">
            <v>0</v>
          </cell>
          <cell r="FA181">
            <v>0</v>
          </cell>
          <cell r="FB181">
            <v>0</v>
          </cell>
          <cell r="FC181">
            <v>1226798.6299999999</v>
          </cell>
        </row>
        <row r="182">
          <cell r="A182" t="str">
            <v>500141_2011</v>
          </cell>
          <cell r="B182" t="str">
            <v>500141</v>
          </cell>
          <cell r="C182" t="str">
            <v>Yes</v>
          </cell>
          <cell r="D182" t="str">
            <v>PPS</v>
          </cell>
          <cell r="E182" t="str">
            <v>5</v>
          </cell>
          <cell r="F182">
            <v>2011</v>
          </cell>
          <cell r="G182">
            <v>1</v>
          </cell>
          <cell r="H182">
            <v>1</v>
          </cell>
          <cell r="I182">
            <v>1</v>
          </cell>
          <cell r="J182">
            <v>1</v>
          </cell>
          <cell r="K182">
            <v>0</v>
          </cell>
          <cell r="L182">
            <v>0</v>
          </cell>
          <cell r="M182">
            <v>1133975.04</v>
          </cell>
          <cell r="N182">
            <v>72562.320000000007</v>
          </cell>
          <cell r="O182">
            <v>0</v>
          </cell>
          <cell r="P182">
            <v>0</v>
          </cell>
          <cell r="Q182">
            <v>0</v>
          </cell>
          <cell r="R182">
            <v>669020.88</v>
          </cell>
          <cell r="S182">
            <v>13653.48</v>
          </cell>
          <cell r="T182">
            <v>2110.3200000000002</v>
          </cell>
          <cell r="U182">
            <v>43.08</v>
          </cell>
          <cell r="V182">
            <v>671131.2</v>
          </cell>
          <cell r="W182">
            <v>13696.56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1052176.92</v>
          </cell>
          <cell r="AF182">
            <v>8508.24</v>
          </cell>
          <cell r="AG182">
            <v>1052176.92</v>
          </cell>
          <cell r="AH182">
            <v>8508.24</v>
          </cell>
          <cell r="AI182">
            <v>75630.600000000006</v>
          </cell>
          <cell r="AJ182">
            <v>315168.96000000002</v>
          </cell>
          <cell r="AK182">
            <v>1206537.3600000001</v>
          </cell>
          <cell r="AL182">
            <v>1074691.44</v>
          </cell>
          <cell r="AM182">
            <v>10398</v>
          </cell>
          <cell r="AN182">
            <v>1085089.44</v>
          </cell>
          <cell r="AO182">
            <v>21932.52</v>
          </cell>
          <cell r="AP182">
            <v>212.16</v>
          </cell>
          <cell r="AQ182">
            <v>22144.68</v>
          </cell>
          <cell r="AR182">
            <v>1060685.1599999999</v>
          </cell>
          <cell r="AS182">
            <v>0</v>
          </cell>
          <cell r="AT182">
            <v>1</v>
          </cell>
          <cell r="AU182">
            <v>6678295.4299999997</v>
          </cell>
          <cell r="AV182">
            <v>6678295.4299999997</v>
          </cell>
          <cell r="AW182">
            <v>7812270.5099999998</v>
          </cell>
          <cell r="AX182">
            <v>1133975.08</v>
          </cell>
          <cell r="AY182">
            <v>94497.923299999995</v>
          </cell>
          <cell r="AZ182">
            <v>552264.93999999994</v>
          </cell>
          <cell r="BA182">
            <v>552264.93999999994</v>
          </cell>
          <cell r="BB182">
            <v>624827.19999999995</v>
          </cell>
          <cell r="BC182">
            <v>72562.259999999995</v>
          </cell>
          <cell r="BD182">
            <v>6046.8549999999996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</v>
          </cell>
          <cell r="BP182">
            <v>2473625.7275</v>
          </cell>
          <cell r="BQ182">
            <v>2473625.7275</v>
          </cell>
          <cell r="BR182">
            <v>3525802.6368</v>
          </cell>
          <cell r="BS182">
            <v>1052176.9092999999</v>
          </cell>
          <cell r="BT182">
            <v>87681.409100000004</v>
          </cell>
          <cell r="BU182">
            <v>20002.669699999999</v>
          </cell>
          <cell r="BV182">
            <v>20002.669699999999</v>
          </cell>
          <cell r="BW182">
            <v>28510.968499999999</v>
          </cell>
          <cell r="BX182">
            <v>8508.2988000000005</v>
          </cell>
          <cell r="BY182">
            <v>709.0249</v>
          </cell>
          <cell r="BZ182">
            <v>1</v>
          </cell>
          <cell r="CA182">
            <v>3777197.33</v>
          </cell>
          <cell r="CB182">
            <v>3777197.33</v>
          </cell>
          <cell r="CC182">
            <v>4446218.2686999999</v>
          </cell>
          <cell r="CD182">
            <v>669020.93870000006</v>
          </cell>
          <cell r="CE182">
            <v>55751.744899999998</v>
          </cell>
          <cell r="CF182">
            <v>11914.2929</v>
          </cell>
          <cell r="CG182">
            <v>11914.2929</v>
          </cell>
          <cell r="CH182">
            <v>14024.564200000001</v>
          </cell>
          <cell r="CI182">
            <v>2110.2712999999999</v>
          </cell>
          <cell r="CJ182">
            <v>175.85589999999999</v>
          </cell>
          <cell r="CK182">
            <v>1</v>
          </cell>
          <cell r="CL182">
            <v>2526556.4082999998</v>
          </cell>
          <cell r="CM182">
            <v>2526556.4082999998</v>
          </cell>
          <cell r="CN182">
            <v>3601247.8021</v>
          </cell>
          <cell r="CO182">
            <v>1074691.3938</v>
          </cell>
          <cell r="CP182">
            <v>89557.616200000004</v>
          </cell>
          <cell r="CQ182">
            <v>24445.332399999999</v>
          </cell>
          <cell r="CR182">
            <v>24445.332399999999</v>
          </cell>
          <cell r="CS182">
            <v>34843.354800000001</v>
          </cell>
          <cell r="CT182">
            <v>10398.0224</v>
          </cell>
          <cell r="CU182">
            <v>866.50189999999998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75630.600000000006</v>
          </cell>
          <cell r="DT182">
            <v>75630.600000000006</v>
          </cell>
          <cell r="DU182">
            <v>6302.55</v>
          </cell>
          <cell r="DV182">
            <v>0</v>
          </cell>
          <cell r="DW182">
            <v>0</v>
          </cell>
          <cell r="DX182">
            <v>315168.96000000002</v>
          </cell>
          <cell r="DY182">
            <v>315168.96000000002</v>
          </cell>
          <cell r="DZ182">
            <v>26264.080000000002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E182">
            <v>0</v>
          </cell>
          <cell r="EF182">
            <v>16064302.130799999</v>
          </cell>
          <cell r="EG182">
            <v>16064302.130799999</v>
          </cell>
          <cell r="EH182">
            <v>20087745.305100001</v>
          </cell>
          <cell r="EI182">
            <v>4023443.1743000001</v>
          </cell>
          <cell r="EJ182">
            <v>335286.93119999999</v>
          </cell>
          <cell r="EK182">
            <v>16064302.130799999</v>
          </cell>
          <cell r="EL182">
            <v>16064302.130799999</v>
          </cell>
          <cell r="EM182">
            <v>20478544.8651</v>
          </cell>
          <cell r="EN182">
            <v>4414242.7342999997</v>
          </cell>
          <cell r="EO182">
            <v>367853.5612</v>
          </cell>
          <cell r="EP182">
            <v>1133975.0400000003</v>
          </cell>
          <cell r="EQ182">
            <v>0</v>
          </cell>
          <cell r="ER182">
            <v>72562.319999999992</v>
          </cell>
          <cell r="ES182">
            <v>0</v>
          </cell>
          <cell r="ET182">
            <v>669020.88</v>
          </cell>
          <cell r="EU182">
            <v>2110.3200000000006</v>
          </cell>
          <cell r="EV182">
            <v>1074691.44</v>
          </cell>
          <cell r="EW182">
            <v>10398</v>
          </cell>
          <cell r="EX182">
            <v>0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4023443.16</v>
          </cell>
        </row>
        <row r="183">
          <cell r="A183" t="str">
            <v>500141_2012</v>
          </cell>
          <cell r="B183" t="str">
            <v>500141</v>
          </cell>
          <cell r="C183" t="str">
            <v>Yes</v>
          </cell>
          <cell r="D183" t="str">
            <v>PPS</v>
          </cell>
          <cell r="E183" t="str">
            <v>5</v>
          </cell>
          <cell r="F183">
            <v>2012</v>
          </cell>
          <cell r="G183">
            <v>1</v>
          </cell>
          <cell r="H183">
            <v>1</v>
          </cell>
          <cell r="I183">
            <v>1</v>
          </cell>
          <cell r="J183">
            <v>1</v>
          </cell>
          <cell r="K183">
            <v>0</v>
          </cell>
          <cell r="L183">
            <v>0</v>
          </cell>
          <cell r="M183">
            <v>568073.76</v>
          </cell>
          <cell r="N183">
            <v>75005.279999999999</v>
          </cell>
          <cell r="O183">
            <v>0</v>
          </cell>
          <cell r="P183">
            <v>0</v>
          </cell>
          <cell r="Q183">
            <v>0</v>
          </cell>
          <cell r="R183">
            <v>330869.64</v>
          </cell>
          <cell r="S183">
            <v>6752.4</v>
          </cell>
          <cell r="T183">
            <v>1043.6400000000001</v>
          </cell>
          <cell r="U183">
            <v>21.24</v>
          </cell>
          <cell r="V183">
            <v>331913.28000000003</v>
          </cell>
          <cell r="W183">
            <v>6773.64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846795.84</v>
          </cell>
          <cell r="AF183">
            <v>6847.56</v>
          </cell>
          <cell r="AG183">
            <v>846795.84</v>
          </cell>
          <cell r="AH183">
            <v>6847.56</v>
          </cell>
          <cell r="AI183">
            <v>79861.2</v>
          </cell>
          <cell r="AJ183">
            <v>331401.96000000002</v>
          </cell>
          <cell r="AK183">
            <v>643079.04</v>
          </cell>
          <cell r="AL183">
            <v>864915.72</v>
          </cell>
          <cell r="AM183">
            <v>8368.44</v>
          </cell>
          <cell r="AN183">
            <v>873284.16</v>
          </cell>
          <cell r="AO183">
            <v>17651.400000000001</v>
          </cell>
          <cell r="AP183">
            <v>170.76</v>
          </cell>
          <cell r="AQ183">
            <v>17822.16</v>
          </cell>
          <cell r="AR183">
            <v>853643.4</v>
          </cell>
          <cell r="AS183">
            <v>0</v>
          </cell>
          <cell r="AT183">
            <v>1.056</v>
          </cell>
          <cell r="AU183">
            <v>6678295.4299999997</v>
          </cell>
          <cell r="AV183">
            <v>7052279.9741000002</v>
          </cell>
          <cell r="AW183">
            <v>7620353.7379000001</v>
          </cell>
          <cell r="AX183">
            <v>568073.76379999996</v>
          </cell>
          <cell r="AY183">
            <v>47339.480300000003</v>
          </cell>
          <cell r="AZ183">
            <v>552264.93999999994</v>
          </cell>
          <cell r="BA183">
            <v>583191.77659999998</v>
          </cell>
          <cell r="BB183">
            <v>658197.13340000005</v>
          </cell>
          <cell r="BC183">
            <v>75005.356799999994</v>
          </cell>
          <cell r="BD183">
            <v>6250.4463999999998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1.0515000000000001</v>
          </cell>
          <cell r="BP183">
            <v>2473625.7275</v>
          </cell>
          <cell r="BQ183">
            <v>2601017.4525000001</v>
          </cell>
          <cell r="BR183">
            <v>3447813.2873</v>
          </cell>
          <cell r="BS183">
            <v>846795.83479999995</v>
          </cell>
          <cell r="BT183">
            <v>70566.319600000003</v>
          </cell>
          <cell r="BU183">
            <v>20002.669699999999</v>
          </cell>
          <cell r="BV183">
            <v>21032.807199999999</v>
          </cell>
          <cell r="BW183">
            <v>27880.318299999999</v>
          </cell>
          <cell r="BX183">
            <v>6847.5110999999997</v>
          </cell>
          <cell r="BY183">
            <v>570.6259</v>
          </cell>
          <cell r="BZ183">
            <v>1.056</v>
          </cell>
          <cell r="CA183">
            <v>3777197.33</v>
          </cell>
          <cell r="CB183">
            <v>3988720.3805</v>
          </cell>
          <cell r="CC183">
            <v>4319589.9748999998</v>
          </cell>
          <cell r="CD183">
            <v>330869.59450000001</v>
          </cell>
          <cell r="CE183">
            <v>27572.466199999999</v>
          </cell>
          <cell r="CF183">
            <v>11914.2929</v>
          </cell>
          <cell r="CG183">
            <v>12581.4933</v>
          </cell>
          <cell r="CH183">
            <v>13625.1446</v>
          </cell>
          <cell r="CI183">
            <v>1043.6513</v>
          </cell>
          <cell r="CJ183">
            <v>86.9709</v>
          </cell>
          <cell r="CK183">
            <v>1.0515000000000001</v>
          </cell>
          <cell r="CL183">
            <v>2526556.4082999998</v>
          </cell>
          <cell r="CM183">
            <v>2656674.0633</v>
          </cell>
          <cell r="CN183">
            <v>3521589.7582</v>
          </cell>
          <cell r="CO183">
            <v>864915.69480000006</v>
          </cell>
          <cell r="CP183">
            <v>72076.3079</v>
          </cell>
          <cell r="CQ183">
            <v>24445.332399999999</v>
          </cell>
          <cell r="CR183">
            <v>25704.267</v>
          </cell>
          <cell r="CS183">
            <v>34072.635000000002</v>
          </cell>
          <cell r="CT183">
            <v>8368.3680000000004</v>
          </cell>
          <cell r="CU183">
            <v>697.36400000000003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79861.2</v>
          </cell>
          <cell r="DT183">
            <v>79861.2</v>
          </cell>
          <cell r="DU183">
            <v>6655.1</v>
          </cell>
          <cell r="DV183">
            <v>0</v>
          </cell>
          <cell r="DW183">
            <v>0</v>
          </cell>
          <cell r="DX183">
            <v>331401.96000000002</v>
          </cell>
          <cell r="DY183">
            <v>331401.96000000002</v>
          </cell>
          <cell r="DZ183">
            <v>27616.83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16064302.130799999</v>
          </cell>
          <cell r="EG183">
            <v>16941202.214499999</v>
          </cell>
          <cell r="EH183">
            <v>19643121.989700001</v>
          </cell>
          <cell r="EI183">
            <v>2701919.7752</v>
          </cell>
          <cell r="EJ183">
            <v>225159.98130000001</v>
          </cell>
          <cell r="EK183">
            <v>16064302.130799999</v>
          </cell>
          <cell r="EL183">
            <v>16941202.214499999</v>
          </cell>
          <cell r="EM183">
            <v>20054385.149700001</v>
          </cell>
          <cell r="EN183">
            <v>3113182.9352000002</v>
          </cell>
          <cell r="EO183">
            <v>259431.91130000001</v>
          </cell>
          <cell r="EP183">
            <v>568073.75999999989</v>
          </cell>
          <cell r="EQ183">
            <v>0</v>
          </cell>
          <cell r="ER183">
            <v>75005.280000000013</v>
          </cell>
          <cell r="ES183">
            <v>0</v>
          </cell>
          <cell r="ET183">
            <v>330869.64</v>
          </cell>
          <cell r="EU183">
            <v>1043.6400000000001</v>
          </cell>
          <cell r="EV183">
            <v>864915.7200000002</v>
          </cell>
          <cell r="EW183">
            <v>8368.44</v>
          </cell>
          <cell r="EX183">
            <v>0</v>
          </cell>
          <cell r="EY183">
            <v>0</v>
          </cell>
          <cell r="EZ183">
            <v>0</v>
          </cell>
          <cell r="FA183">
            <v>0</v>
          </cell>
          <cell r="FB183">
            <v>0</v>
          </cell>
          <cell r="FC183">
            <v>2701919.8800000004</v>
          </cell>
        </row>
        <row r="184">
          <cell r="A184" t="str">
            <v>500141_2013</v>
          </cell>
          <cell r="B184" t="str">
            <v>500141</v>
          </cell>
          <cell r="C184" t="str">
            <v>Yes</v>
          </cell>
          <cell r="D184" t="str">
            <v>PPS</v>
          </cell>
          <cell r="E184" t="str">
            <v>5</v>
          </cell>
          <cell r="F184">
            <v>2013</v>
          </cell>
          <cell r="G184">
            <v>1</v>
          </cell>
          <cell r="H184">
            <v>1</v>
          </cell>
          <cell r="I184">
            <v>1</v>
          </cell>
          <cell r="J184">
            <v>1</v>
          </cell>
          <cell r="K184">
            <v>0</v>
          </cell>
          <cell r="L184">
            <v>0</v>
          </cell>
          <cell r="M184">
            <v>692950.38</v>
          </cell>
          <cell r="N184">
            <v>86153.52</v>
          </cell>
          <cell r="O184">
            <v>0</v>
          </cell>
          <cell r="P184">
            <v>0</v>
          </cell>
          <cell r="Q184">
            <v>0</v>
          </cell>
          <cell r="R184">
            <v>395017.92</v>
          </cell>
          <cell r="S184">
            <v>8061.6</v>
          </cell>
          <cell r="T184">
            <v>1246.08</v>
          </cell>
          <cell r="U184">
            <v>25.44</v>
          </cell>
          <cell r="V184">
            <v>396264</v>
          </cell>
          <cell r="W184">
            <v>8087.04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890444.28</v>
          </cell>
          <cell r="AF184">
            <v>7200.48</v>
          </cell>
          <cell r="AG184">
            <v>890444.28</v>
          </cell>
          <cell r="AH184">
            <v>7200.48</v>
          </cell>
          <cell r="AI184">
            <v>84336</v>
          </cell>
          <cell r="AJ184">
            <v>348485.88</v>
          </cell>
          <cell r="AK184">
            <v>779103.9</v>
          </cell>
          <cell r="AL184">
            <v>909498.12</v>
          </cell>
          <cell r="AM184">
            <v>8799.7199999999993</v>
          </cell>
          <cell r="AN184">
            <v>918297.84</v>
          </cell>
          <cell r="AO184">
            <v>18561.240000000002</v>
          </cell>
          <cell r="AP184">
            <v>179.64</v>
          </cell>
          <cell r="AQ184">
            <v>18740.88</v>
          </cell>
          <cell r="AR184">
            <v>897644.76</v>
          </cell>
          <cell r="AS184">
            <v>0</v>
          </cell>
          <cell r="AT184">
            <v>1.1151</v>
          </cell>
          <cell r="AU184">
            <v>6678295.4299999997</v>
          </cell>
          <cell r="AV184">
            <v>7446967.2340000002</v>
          </cell>
          <cell r="AW184">
            <v>8123295.5226999996</v>
          </cell>
          <cell r="AX184">
            <v>676328.28870000003</v>
          </cell>
          <cell r="AY184">
            <v>56360.690699999999</v>
          </cell>
          <cell r="AZ184">
            <v>552264.93999999994</v>
          </cell>
          <cell r="BA184">
            <v>615830.63459999999</v>
          </cell>
          <cell r="BB184">
            <v>701984.15269999998</v>
          </cell>
          <cell r="BC184">
            <v>86153.518100000001</v>
          </cell>
          <cell r="BD184">
            <v>7179.4597999999996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1.1056999999999999</v>
          </cell>
          <cell r="BP184">
            <v>2473625.7275</v>
          </cell>
          <cell r="BQ184">
            <v>2735087.9668999999</v>
          </cell>
          <cell r="BR184">
            <v>3625532.2414000002</v>
          </cell>
          <cell r="BS184">
            <v>890444.27450000006</v>
          </cell>
          <cell r="BT184">
            <v>74203.689499999993</v>
          </cell>
          <cell r="BU184">
            <v>20002.669699999999</v>
          </cell>
          <cell r="BV184">
            <v>22116.9519</v>
          </cell>
          <cell r="BW184">
            <v>29317.4208</v>
          </cell>
          <cell r="BX184">
            <v>7200.4688999999998</v>
          </cell>
          <cell r="BY184">
            <v>600.03909999999996</v>
          </cell>
          <cell r="BZ184">
            <v>1.1151</v>
          </cell>
          <cell r="CA184">
            <v>3777197.33</v>
          </cell>
          <cell r="CB184">
            <v>4211952.7427000003</v>
          </cell>
          <cell r="CC184">
            <v>4606970.7167999996</v>
          </cell>
          <cell r="CD184">
            <v>395017.9742</v>
          </cell>
          <cell r="CE184">
            <v>32918.164499999999</v>
          </cell>
          <cell r="CF184">
            <v>11914.2929</v>
          </cell>
          <cell r="CG184">
            <v>13285.628000000001</v>
          </cell>
          <cell r="CH184">
            <v>14531.6206</v>
          </cell>
          <cell r="CI184">
            <v>1245.9926</v>
          </cell>
          <cell r="CJ184">
            <v>103.8327</v>
          </cell>
          <cell r="CK184">
            <v>1.1056999999999999</v>
          </cell>
          <cell r="CL184">
            <v>2526556.4082999998</v>
          </cell>
          <cell r="CM184">
            <v>2793613.4207000001</v>
          </cell>
          <cell r="CN184">
            <v>3703111.5507</v>
          </cell>
          <cell r="CO184">
            <v>909498.13009999995</v>
          </cell>
          <cell r="CP184">
            <v>75791.510800000004</v>
          </cell>
          <cell r="CQ184">
            <v>24445.332399999999</v>
          </cell>
          <cell r="CR184">
            <v>27029.204000000002</v>
          </cell>
          <cell r="CS184">
            <v>35828.923000000003</v>
          </cell>
          <cell r="CT184">
            <v>8799.7189999999991</v>
          </cell>
          <cell r="CU184">
            <v>733.30989999999997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84336</v>
          </cell>
          <cell r="DT184">
            <v>84336</v>
          </cell>
          <cell r="DU184">
            <v>7028</v>
          </cell>
          <cell r="DV184">
            <v>0</v>
          </cell>
          <cell r="DW184">
            <v>0</v>
          </cell>
          <cell r="DX184">
            <v>348485.88</v>
          </cell>
          <cell r="DY184">
            <v>348485.88</v>
          </cell>
          <cell r="DZ184">
            <v>29040.49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16064302.130799999</v>
          </cell>
          <cell r="EG184">
            <v>17865883.7828</v>
          </cell>
          <cell r="EH184">
            <v>20840572.148600001</v>
          </cell>
          <cell r="EI184">
            <v>2974688.3659000001</v>
          </cell>
          <cell r="EJ184">
            <v>247890.6972</v>
          </cell>
          <cell r="EK184">
            <v>16064302.130799999</v>
          </cell>
          <cell r="EL184">
            <v>17865883.7828</v>
          </cell>
          <cell r="EM184">
            <v>21273394.0286</v>
          </cell>
          <cell r="EN184">
            <v>3407510.2459</v>
          </cell>
          <cell r="EO184">
            <v>283959.18719999999</v>
          </cell>
          <cell r="EP184">
            <v>692950.38</v>
          </cell>
          <cell r="EQ184">
            <v>0</v>
          </cell>
          <cell r="ER184">
            <v>86153.520000000019</v>
          </cell>
          <cell r="ES184">
            <v>0</v>
          </cell>
          <cell r="ET184">
            <v>395017.92000000016</v>
          </cell>
          <cell r="EU184">
            <v>1246.08</v>
          </cell>
          <cell r="EV184">
            <v>909498.12</v>
          </cell>
          <cell r="EW184">
            <v>8799.7199999999975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2991310.5</v>
          </cell>
        </row>
        <row r="185">
          <cell r="A185" t="str">
            <v>500148_2011</v>
          </cell>
          <cell r="B185" t="str">
            <v>500148</v>
          </cell>
          <cell r="C185" t="str">
            <v>Yes</v>
          </cell>
          <cell r="D185" t="str">
            <v>PPS</v>
          </cell>
          <cell r="E185" t="str">
            <v>5</v>
          </cell>
          <cell r="F185">
            <v>2011</v>
          </cell>
          <cell r="G185">
            <v>1</v>
          </cell>
          <cell r="H185">
            <v>1</v>
          </cell>
          <cell r="I185">
            <v>1</v>
          </cell>
          <cell r="J185">
            <v>1</v>
          </cell>
          <cell r="K185">
            <v>0</v>
          </cell>
          <cell r="L185">
            <v>0</v>
          </cell>
          <cell r="M185">
            <v>118165.56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32593.439999999999</v>
          </cell>
          <cell r="S185">
            <v>665.16</v>
          </cell>
          <cell r="T185">
            <v>0</v>
          </cell>
          <cell r="U185">
            <v>0</v>
          </cell>
          <cell r="V185">
            <v>32593.439999999999</v>
          </cell>
          <cell r="W185">
            <v>665.16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829389.24</v>
          </cell>
          <cell r="AF185">
            <v>3896.4</v>
          </cell>
          <cell r="AG185">
            <v>829389.24</v>
          </cell>
          <cell r="AH185">
            <v>3896.4</v>
          </cell>
          <cell r="AI185">
            <v>4029</v>
          </cell>
          <cell r="AJ185">
            <v>82580.639999999999</v>
          </cell>
          <cell r="AK185">
            <v>118165.56</v>
          </cell>
          <cell r="AL185">
            <v>986537.28</v>
          </cell>
          <cell r="AM185">
            <v>31599.119999999999</v>
          </cell>
          <cell r="AN185">
            <v>1018136.4</v>
          </cell>
          <cell r="AO185">
            <v>20133.36</v>
          </cell>
          <cell r="AP185">
            <v>644.88</v>
          </cell>
          <cell r="AQ185">
            <v>20778.240000000002</v>
          </cell>
          <cell r="AR185">
            <v>833285.64</v>
          </cell>
          <cell r="AS185">
            <v>0</v>
          </cell>
          <cell r="AT185">
            <v>1</v>
          </cell>
          <cell r="AU185">
            <v>702115.71</v>
          </cell>
          <cell r="AV185">
            <v>702115.71</v>
          </cell>
          <cell r="AW185">
            <v>820281.32</v>
          </cell>
          <cell r="AX185">
            <v>118165.61</v>
          </cell>
          <cell r="AY185">
            <v>9847.1342000000004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</v>
          </cell>
          <cell r="BP185">
            <v>1949861.4909000001</v>
          </cell>
          <cell r="BQ185">
            <v>1949861.4909000001</v>
          </cell>
          <cell r="BR185">
            <v>2779250.7897999999</v>
          </cell>
          <cell r="BS185">
            <v>829389.29890000005</v>
          </cell>
          <cell r="BT185">
            <v>69115.774900000004</v>
          </cell>
          <cell r="BU185">
            <v>9160.1911999999993</v>
          </cell>
          <cell r="BV185">
            <v>9160.1911999999993</v>
          </cell>
          <cell r="BW185">
            <v>13056.552299999999</v>
          </cell>
          <cell r="BX185">
            <v>3896.3611000000001</v>
          </cell>
          <cell r="BY185">
            <v>324.6968</v>
          </cell>
          <cell r="BZ185">
            <v>1</v>
          </cell>
          <cell r="CA185">
            <v>184017.64129999999</v>
          </cell>
          <cell r="CB185">
            <v>184017.64129999999</v>
          </cell>
          <cell r="CC185">
            <v>216611.02979999999</v>
          </cell>
          <cell r="CD185">
            <v>32593.388500000001</v>
          </cell>
          <cell r="CE185">
            <v>2716.1156999999998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1</v>
          </cell>
          <cell r="CL185">
            <v>2319310.2111</v>
          </cell>
          <cell r="CM185">
            <v>2319310.2111</v>
          </cell>
          <cell r="CN185">
            <v>3305847.5510999998</v>
          </cell>
          <cell r="CO185">
            <v>986537.34</v>
          </cell>
          <cell r="CP185">
            <v>82211.445000000007</v>
          </cell>
          <cell r="CQ185">
            <v>74288.221600000004</v>
          </cell>
          <cell r="CR185">
            <v>74288.221600000004</v>
          </cell>
          <cell r="CS185">
            <v>105887.32060000001</v>
          </cell>
          <cell r="CT185">
            <v>31599.098999999998</v>
          </cell>
          <cell r="CU185">
            <v>2633.2583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4029</v>
          </cell>
          <cell r="DT185">
            <v>4029</v>
          </cell>
          <cell r="DU185">
            <v>335.75</v>
          </cell>
          <cell r="DV185">
            <v>0</v>
          </cell>
          <cell r="DW185">
            <v>0</v>
          </cell>
          <cell r="DX185">
            <v>82580.639999999999</v>
          </cell>
          <cell r="DY185">
            <v>82580.639999999999</v>
          </cell>
          <cell r="DZ185">
            <v>6881.72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5238753.4660999998</v>
          </cell>
          <cell r="EG185">
            <v>5238753.4660999998</v>
          </cell>
          <cell r="EH185">
            <v>7240934.5636</v>
          </cell>
          <cell r="EI185">
            <v>2002181.0974999999</v>
          </cell>
          <cell r="EJ185">
            <v>166848.42480000001</v>
          </cell>
          <cell r="EK185">
            <v>5238753.4660999998</v>
          </cell>
          <cell r="EL185">
            <v>5238753.4660999998</v>
          </cell>
          <cell r="EM185">
            <v>7327544.2035999997</v>
          </cell>
          <cell r="EN185">
            <v>2088790.7375</v>
          </cell>
          <cell r="EO185">
            <v>174065.89480000001</v>
          </cell>
          <cell r="EP185">
            <v>118165.56000000001</v>
          </cell>
          <cell r="EQ185">
            <v>0</v>
          </cell>
          <cell r="ER185">
            <v>0</v>
          </cell>
          <cell r="ES185">
            <v>0</v>
          </cell>
          <cell r="ET185">
            <v>32593.439999999991</v>
          </cell>
          <cell r="EU185">
            <v>0</v>
          </cell>
          <cell r="EV185">
            <v>986537.2799999998</v>
          </cell>
          <cell r="EW185">
            <v>31599.12000000001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2002181.0399999998</v>
          </cell>
        </row>
        <row r="186">
          <cell r="A186" t="str">
            <v>500148_2012</v>
          </cell>
          <cell r="B186" t="str">
            <v>500148</v>
          </cell>
          <cell r="C186" t="str">
            <v>Yes</v>
          </cell>
          <cell r="D186" t="str">
            <v>PPS</v>
          </cell>
          <cell r="E186" t="str">
            <v>5</v>
          </cell>
          <cell r="F186">
            <v>2012</v>
          </cell>
          <cell r="G186">
            <v>1</v>
          </cell>
          <cell r="H186">
            <v>1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59483.88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16119.24</v>
          </cell>
          <cell r="S186">
            <v>328.92</v>
          </cell>
          <cell r="T186">
            <v>0</v>
          </cell>
          <cell r="U186">
            <v>0</v>
          </cell>
          <cell r="V186">
            <v>16119.24</v>
          </cell>
          <cell r="W186">
            <v>328.92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667495.56000000006</v>
          </cell>
          <cell r="AF186">
            <v>3135.84</v>
          </cell>
          <cell r="AG186">
            <v>667495.56000000006</v>
          </cell>
          <cell r="AH186">
            <v>3135.84</v>
          </cell>
          <cell r="AI186">
            <v>4254.3599999999997</v>
          </cell>
          <cell r="AJ186">
            <v>86834.04</v>
          </cell>
          <cell r="AK186">
            <v>59483.88</v>
          </cell>
          <cell r="AL186">
            <v>793968.84</v>
          </cell>
          <cell r="AM186">
            <v>25431.119999999999</v>
          </cell>
          <cell r="AN186">
            <v>819399.96</v>
          </cell>
          <cell r="AO186">
            <v>16203.48</v>
          </cell>
          <cell r="AP186">
            <v>519</v>
          </cell>
          <cell r="AQ186">
            <v>16722.48</v>
          </cell>
          <cell r="AR186">
            <v>670631.4</v>
          </cell>
          <cell r="AS186">
            <v>0</v>
          </cell>
          <cell r="AT186">
            <v>1.056</v>
          </cell>
          <cell r="AU186">
            <v>702115.71</v>
          </cell>
          <cell r="AV186">
            <v>741434.18980000005</v>
          </cell>
          <cell r="AW186">
            <v>800918.09950000001</v>
          </cell>
          <cell r="AX186">
            <v>59483.909800000001</v>
          </cell>
          <cell r="AY186">
            <v>4956.9925000000003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1.0515000000000001</v>
          </cell>
          <cell r="BP186">
            <v>1949861.4909000001</v>
          </cell>
          <cell r="BQ186">
            <v>2050279.3577000001</v>
          </cell>
          <cell r="BR186">
            <v>2717774.9552000002</v>
          </cell>
          <cell r="BS186">
            <v>667495.59750000003</v>
          </cell>
          <cell r="BT186">
            <v>55624.633099999999</v>
          </cell>
          <cell r="BU186">
            <v>9160.1911999999993</v>
          </cell>
          <cell r="BV186">
            <v>9631.9410000000007</v>
          </cell>
          <cell r="BW186">
            <v>12767.747100000001</v>
          </cell>
          <cell r="BX186">
            <v>3135.806</v>
          </cell>
          <cell r="BY186">
            <v>261.31720000000001</v>
          </cell>
          <cell r="BZ186">
            <v>1.056</v>
          </cell>
          <cell r="CA186">
            <v>184017.64129999999</v>
          </cell>
          <cell r="CB186">
            <v>194322.6292</v>
          </cell>
          <cell r="CC186">
            <v>210441.948</v>
          </cell>
          <cell r="CD186">
            <v>16119.318799999999</v>
          </cell>
          <cell r="CE186">
            <v>1343.2765999999999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1.0515000000000001</v>
          </cell>
          <cell r="CL186">
            <v>2319310.2111</v>
          </cell>
          <cell r="CM186">
            <v>2438754.6869999999</v>
          </cell>
          <cell r="CN186">
            <v>3232723.5879000002</v>
          </cell>
          <cell r="CO186">
            <v>793968.90090000001</v>
          </cell>
          <cell r="CP186">
            <v>66164.075100000002</v>
          </cell>
          <cell r="CQ186">
            <v>74288.221600000004</v>
          </cell>
          <cell r="CR186">
            <v>78114.065000000002</v>
          </cell>
          <cell r="CS186">
            <v>103545.13529999999</v>
          </cell>
          <cell r="CT186">
            <v>25431.070299999999</v>
          </cell>
          <cell r="CU186">
            <v>2119.2559000000001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4254.3599999999997</v>
          </cell>
          <cell r="DT186">
            <v>4254.3599999999997</v>
          </cell>
          <cell r="DU186">
            <v>354.53</v>
          </cell>
          <cell r="DV186">
            <v>0</v>
          </cell>
          <cell r="DW186">
            <v>0</v>
          </cell>
          <cell r="DX186">
            <v>86834.04</v>
          </cell>
          <cell r="DY186">
            <v>86834.04</v>
          </cell>
          <cell r="DZ186">
            <v>7236.17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5238753.4660999998</v>
          </cell>
          <cell r="EG186">
            <v>5512536.8696999997</v>
          </cell>
          <cell r="EH186">
            <v>7078171.4729000004</v>
          </cell>
          <cell r="EI186">
            <v>1565634.6032</v>
          </cell>
          <cell r="EJ186">
            <v>130469.5503</v>
          </cell>
          <cell r="EK186">
            <v>5238753.4660999998</v>
          </cell>
          <cell r="EL186">
            <v>5512536.8696999997</v>
          </cell>
          <cell r="EM186">
            <v>7169259.8728999998</v>
          </cell>
          <cell r="EN186">
            <v>1656723.0031999999</v>
          </cell>
          <cell r="EO186">
            <v>138060.25030000001</v>
          </cell>
          <cell r="EP186">
            <v>59483.879999999983</v>
          </cell>
          <cell r="EQ186">
            <v>0</v>
          </cell>
          <cell r="ER186">
            <v>0</v>
          </cell>
          <cell r="ES186">
            <v>0</v>
          </cell>
          <cell r="ET186">
            <v>16119.240000000003</v>
          </cell>
          <cell r="EU186">
            <v>0</v>
          </cell>
          <cell r="EV186">
            <v>793968.84000000032</v>
          </cell>
          <cell r="EW186">
            <v>25431.12000000001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1565634.4800000002</v>
          </cell>
        </row>
        <row r="187">
          <cell r="A187" t="str">
            <v>500148_2013</v>
          </cell>
          <cell r="B187" t="str">
            <v>500148</v>
          </cell>
          <cell r="C187" t="str">
            <v>Yes</v>
          </cell>
          <cell r="D187" t="str">
            <v>PPS</v>
          </cell>
          <cell r="E187" t="str">
            <v>5</v>
          </cell>
          <cell r="F187">
            <v>2013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0</v>
          </cell>
          <cell r="L187">
            <v>0</v>
          </cell>
          <cell r="M187">
            <v>73140.350000000006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19244.400000000001</v>
          </cell>
          <cell r="S187">
            <v>392.76</v>
          </cell>
          <cell r="T187">
            <v>0</v>
          </cell>
          <cell r="U187">
            <v>0</v>
          </cell>
          <cell r="V187">
            <v>19244.400000000001</v>
          </cell>
          <cell r="W187">
            <v>392.76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701901.96</v>
          </cell>
          <cell r="AF187">
            <v>3297.48</v>
          </cell>
          <cell r="AG187">
            <v>701901.96</v>
          </cell>
          <cell r="AH187">
            <v>3297.48</v>
          </cell>
          <cell r="AI187">
            <v>4492.68</v>
          </cell>
          <cell r="AJ187">
            <v>91310.399999999994</v>
          </cell>
          <cell r="AK187">
            <v>73140.350000000006</v>
          </cell>
          <cell r="AL187">
            <v>834894.36</v>
          </cell>
          <cell r="AM187">
            <v>26741.88</v>
          </cell>
          <cell r="AN187">
            <v>861636.24</v>
          </cell>
          <cell r="AO187">
            <v>17038.68</v>
          </cell>
          <cell r="AP187">
            <v>545.76</v>
          </cell>
          <cell r="AQ187">
            <v>17584.439999999999</v>
          </cell>
          <cell r="AR187">
            <v>705199.44</v>
          </cell>
          <cell r="AS187">
            <v>0</v>
          </cell>
          <cell r="AT187">
            <v>1.1151</v>
          </cell>
          <cell r="AU187">
            <v>702115.71</v>
          </cell>
          <cell r="AV187">
            <v>782929.22820000001</v>
          </cell>
          <cell r="AW187">
            <v>853674.90780000004</v>
          </cell>
          <cell r="AX187">
            <v>70745.679600000003</v>
          </cell>
          <cell r="AY187">
            <v>5895.4732999999997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1.1056999999999999</v>
          </cell>
          <cell r="BP187">
            <v>1949861.4909000001</v>
          </cell>
          <cell r="BQ187">
            <v>2155961.8505000002</v>
          </cell>
          <cell r="BR187">
            <v>2857863.7831000001</v>
          </cell>
          <cell r="BS187">
            <v>701901.93259999994</v>
          </cell>
          <cell r="BT187">
            <v>58491.827700000002</v>
          </cell>
          <cell r="BU187">
            <v>9160.1911999999993</v>
          </cell>
          <cell r="BV187">
            <v>10128.4234</v>
          </cell>
          <cell r="BW187">
            <v>13425.8658</v>
          </cell>
          <cell r="BX187">
            <v>3297.4423999999999</v>
          </cell>
          <cell r="BY187">
            <v>274.7869</v>
          </cell>
          <cell r="BZ187">
            <v>1.1151</v>
          </cell>
          <cell r="CA187">
            <v>184017.64129999999</v>
          </cell>
          <cell r="CB187">
            <v>205198.07180000001</v>
          </cell>
          <cell r="CC187">
            <v>224442.573</v>
          </cell>
          <cell r="CD187">
            <v>19244.501199999999</v>
          </cell>
          <cell r="CE187">
            <v>1603.7084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1.1056999999999999</v>
          </cell>
          <cell r="CL187">
            <v>2319310.2111</v>
          </cell>
          <cell r="CM187">
            <v>2564461.3004000001</v>
          </cell>
          <cell r="CN187">
            <v>3399355.6549</v>
          </cell>
          <cell r="CO187">
            <v>834894.35450000002</v>
          </cell>
          <cell r="CP187">
            <v>69574.529500000004</v>
          </cell>
          <cell r="CQ187">
            <v>74288.221600000004</v>
          </cell>
          <cell r="CR187">
            <v>82140.486600000004</v>
          </cell>
          <cell r="CS187">
            <v>108882.41190000001</v>
          </cell>
          <cell r="CT187">
            <v>26741.925299999999</v>
          </cell>
          <cell r="CU187">
            <v>2228.4938000000002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4492.68</v>
          </cell>
          <cell r="DT187">
            <v>4492.68</v>
          </cell>
          <cell r="DU187">
            <v>374.39</v>
          </cell>
          <cell r="DV187">
            <v>0</v>
          </cell>
          <cell r="DW187">
            <v>0</v>
          </cell>
          <cell r="DX187">
            <v>91310.399999999994</v>
          </cell>
          <cell r="DY187">
            <v>91310.399999999994</v>
          </cell>
          <cell r="DZ187">
            <v>7609.2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5238753.4660999998</v>
          </cell>
          <cell r="EG187">
            <v>5800819.3609999996</v>
          </cell>
          <cell r="EH187">
            <v>7457645.1964999996</v>
          </cell>
          <cell r="EI187">
            <v>1656825.8356000001</v>
          </cell>
          <cell r="EJ187">
            <v>138068.81959999999</v>
          </cell>
          <cell r="EK187">
            <v>5238753.4660999998</v>
          </cell>
          <cell r="EL187">
            <v>5800819.3609999996</v>
          </cell>
          <cell r="EM187">
            <v>7553448.2764999997</v>
          </cell>
          <cell r="EN187">
            <v>1752628.9155999999</v>
          </cell>
          <cell r="EO187">
            <v>146052.40960000001</v>
          </cell>
          <cell r="EP187">
            <v>73140.349999999991</v>
          </cell>
          <cell r="EQ187">
            <v>0</v>
          </cell>
          <cell r="ER187">
            <v>0</v>
          </cell>
          <cell r="ES187">
            <v>0</v>
          </cell>
          <cell r="ET187">
            <v>19244.400000000005</v>
          </cell>
          <cell r="EU187">
            <v>0</v>
          </cell>
          <cell r="EV187">
            <v>834894.36000000022</v>
          </cell>
          <cell r="EW187">
            <v>26741.87999999999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1659220.4300000002</v>
          </cell>
        </row>
        <row r="188">
          <cell r="A188" t="str">
            <v>500150_2011</v>
          </cell>
          <cell r="B188" t="str">
            <v>500150</v>
          </cell>
          <cell r="C188" t="str">
            <v>Yes</v>
          </cell>
          <cell r="D188" t="str">
            <v>PPS</v>
          </cell>
          <cell r="E188" t="str">
            <v>5</v>
          </cell>
          <cell r="F188">
            <v>2011</v>
          </cell>
          <cell r="G188">
            <v>1</v>
          </cell>
          <cell r="H188">
            <v>1</v>
          </cell>
          <cell r="I188">
            <v>1</v>
          </cell>
          <cell r="J188">
            <v>1</v>
          </cell>
          <cell r="K188">
            <v>0</v>
          </cell>
          <cell r="L188">
            <v>0</v>
          </cell>
          <cell r="M188">
            <v>1270080.6000000001</v>
          </cell>
          <cell r="N188">
            <v>1485.24</v>
          </cell>
          <cell r="O188">
            <v>3292.44</v>
          </cell>
          <cell r="P188">
            <v>0</v>
          </cell>
          <cell r="Q188">
            <v>0</v>
          </cell>
          <cell r="R188">
            <v>1532661.96</v>
          </cell>
          <cell r="S188">
            <v>31278.84</v>
          </cell>
          <cell r="T188">
            <v>0</v>
          </cell>
          <cell r="U188">
            <v>0</v>
          </cell>
          <cell r="V188">
            <v>1532661.96</v>
          </cell>
          <cell r="W188">
            <v>31278.84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714574.32</v>
          </cell>
          <cell r="AF188">
            <v>1918.56</v>
          </cell>
          <cell r="AG188">
            <v>714574.32</v>
          </cell>
          <cell r="AH188">
            <v>1918.56</v>
          </cell>
          <cell r="AI188">
            <v>67359.600000000006</v>
          </cell>
          <cell r="AJ188">
            <v>231987.72</v>
          </cell>
          <cell r="AK188">
            <v>1274858.28</v>
          </cell>
          <cell r="AL188">
            <v>1194609.96</v>
          </cell>
          <cell r="AM188">
            <v>14554.08</v>
          </cell>
          <cell r="AN188">
            <v>1209164.04</v>
          </cell>
          <cell r="AO188">
            <v>24379.8</v>
          </cell>
          <cell r="AP188">
            <v>297</v>
          </cell>
          <cell r="AQ188">
            <v>24676.799999999999</v>
          </cell>
          <cell r="AR188">
            <v>716492.88</v>
          </cell>
          <cell r="AS188">
            <v>0</v>
          </cell>
          <cell r="AT188">
            <v>1</v>
          </cell>
          <cell r="AU188">
            <v>8819859.8800000008</v>
          </cell>
          <cell r="AV188">
            <v>8819859.8800000008</v>
          </cell>
          <cell r="AW188">
            <v>10089940.439999999</v>
          </cell>
          <cell r="AX188">
            <v>1270080.56</v>
          </cell>
          <cell r="AY188">
            <v>105840.04670000001</v>
          </cell>
          <cell r="AZ188">
            <v>9362.3700000000008</v>
          </cell>
          <cell r="BA188">
            <v>9362.3700000000008</v>
          </cell>
          <cell r="BB188">
            <v>10847.61</v>
          </cell>
          <cell r="BC188">
            <v>1485.24</v>
          </cell>
          <cell r="BD188">
            <v>123.77</v>
          </cell>
          <cell r="BE188">
            <v>18588.48</v>
          </cell>
          <cell r="BF188">
            <v>18588.48</v>
          </cell>
          <cell r="BG188">
            <v>21880.89</v>
          </cell>
          <cell r="BH188">
            <v>3292.41</v>
          </cell>
          <cell r="BI188">
            <v>274.36750000000001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1</v>
          </cell>
          <cell r="BP188">
            <v>1679935.5819000001</v>
          </cell>
          <cell r="BQ188">
            <v>1679935.5819000001</v>
          </cell>
          <cell r="BR188">
            <v>2394509.8435</v>
          </cell>
          <cell r="BS188">
            <v>714574.26159999997</v>
          </cell>
          <cell r="BT188">
            <v>59547.855100000001</v>
          </cell>
          <cell r="BU188">
            <v>4510.5119000000004</v>
          </cell>
          <cell r="BV188">
            <v>4510.5119000000004</v>
          </cell>
          <cell r="BW188">
            <v>6429.0947999999999</v>
          </cell>
          <cell r="BX188">
            <v>1918.5829000000001</v>
          </cell>
          <cell r="BY188">
            <v>159.8819</v>
          </cell>
          <cell r="BZ188">
            <v>1</v>
          </cell>
          <cell r="CA188">
            <v>8653191.7934000008</v>
          </cell>
          <cell r="CB188">
            <v>8653191.7934000008</v>
          </cell>
          <cell r="CC188">
            <v>10185853.794500001</v>
          </cell>
          <cell r="CD188">
            <v>1532662.0011</v>
          </cell>
          <cell r="CE188">
            <v>127721.8334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1</v>
          </cell>
          <cell r="CL188">
            <v>2808480.3253000001</v>
          </cell>
          <cell r="CM188">
            <v>2808480.3253000001</v>
          </cell>
          <cell r="CN188">
            <v>4003090.3256999999</v>
          </cell>
          <cell r="CO188">
            <v>1194610.0004</v>
          </cell>
          <cell r="CP188">
            <v>99550.833400000003</v>
          </cell>
          <cell r="CQ188">
            <v>34215.929600000003</v>
          </cell>
          <cell r="CR188">
            <v>34215.929600000003</v>
          </cell>
          <cell r="CS188">
            <v>48769.955499999996</v>
          </cell>
          <cell r="CT188">
            <v>14554.025900000001</v>
          </cell>
          <cell r="CU188">
            <v>1212.8354999999999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67359.600000000006</v>
          </cell>
          <cell r="DT188">
            <v>67359.600000000006</v>
          </cell>
          <cell r="DU188">
            <v>5613.3</v>
          </cell>
          <cell r="DV188">
            <v>0</v>
          </cell>
          <cell r="DW188">
            <v>0</v>
          </cell>
          <cell r="DX188">
            <v>231987.72</v>
          </cell>
          <cell r="DY188">
            <v>231987.72</v>
          </cell>
          <cell r="DZ188">
            <v>19332.310000000001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22028144.872099999</v>
          </cell>
          <cell r="EG188">
            <v>22028144.872099999</v>
          </cell>
          <cell r="EH188">
            <v>26761321.954</v>
          </cell>
          <cell r="EI188">
            <v>4733177.0818999996</v>
          </cell>
          <cell r="EJ188">
            <v>394431.42349999998</v>
          </cell>
          <cell r="EK188">
            <v>22028144.872099999</v>
          </cell>
          <cell r="EL188">
            <v>22028144.872099999</v>
          </cell>
          <cell r="EM188">
            <v>27060669.274</v>
          </cell>
          <cell r="EN188">
            <v>5032524.4018999999</v>
          </cell>
          <cell r="EO188">
            <v>419377.03350000002</v>
          </cell>
          <cell r="EP188">
            <v>1270080.6000000003</v>
          </cell>
          <cell r="EQ188">
            <v>3292.4399999999991</v>
          </cell>
          <cell r="ER188">
            <v>1485.24</v>
          </cell>
          <cell r="ES188">
            <v>0</v>
          </cell>
          <cell r="ET188">
            <v>1532661.9600000002</v>
          </cell>
          <cell r="EU188">
            <v>0</v>
          </cell>
          <cell r="EV188">
            <v>1194609.96</v>
          </cell>
          <cell r="EW188">
            <v>14554.08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4733177.16</v>
          </cell>
        </row>
        <row r="189">
          <cell r="A189" t="str">
            <v>500150_2012</v>
          </cell>
          <cell r="B189" t="str">
            <v>500150</v>
          </cell>
          <cell r="C189" t="str">
            <v>Yes</v>
          </cell>
          <cell r="D189" t="str">
            <v>PPS</v>
          </cell>
          <cell r="E189" t="str">
            <v>5</v>
          </cell>
          <cell r="F189">
            <v>2012</v>
          </cell>
          <cell r="G189">
            <v>1</v>
          </cell>
          <cell r="H189">
            <v>1</v>
          </cell>
          <cell r="I189">
            <v>1</v>
          </cell>
          <cell r="J189">
            <v>1</v>
          </cell>
          <cell r="K189">
            <v>0</v>
          </cell>
          <cell r="L189">
            <v>0</v>
          </cell>
          <cell r="M189">
            <v>676878.48</v>
          </cell>
          <cell r="N189">
            <v>1002.48</v>
          </cell>
          <cell r="O189">
            <v>1628.28</v>
          </cell>
          <cell r="P189">
            <v>0</v>
          </cell>
          <cell r="Q189">
            <v>0</v>
          </cell>
          <cell r="R189">
            <v>757990.08</v>
          </cell>
          <cell r="S189">
            <v>15469.2</v>
          </cell>
          <cell r="T189">
            <v>0</v>
          </cell>
          <cell r="U189">
            <v>0</v>
          </cell>
          <cell r="V189">
            <v>757990.08</v>
          </cell>
          <cell r="W189">
            <v>15469.2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575091.96</v>
          </cell>
          <cell r="AF189">
            <v>1544.04</v>
          </cell>
          <cell r="AG189">
            <v>575091.96</v>
          </cell>
          <cell r="AH189">
            <v>1544.04</v>
          </cell>
          <cell r="AI189">
            <v>71127.600000000006</v>
          </cell>
          <cell r="AJ189">
            <v>243936.36</v>
          </cell>
          <cell r="AK189">
            <v>679509.24</v>
          </cell>
          <cell r="AL189">
            <v>961426.44</v>
          </cell>
          <cell r="AM189">
            <v>11713.2</v>
          </cell>
          <cell r="AN189">
            <v>973139.64</v>
          </cell>
          <cell r="AO189">
            <v>19620.96</v>
          </cell>
          <cell r="AP189">
            <v>239.04</v>
          </cell>
          <cell r="AQ189">
            <v>19860</v>
          </cell>
          <cell r="AR189">
            <v>576636</v>
          </cell>
          <cell r="AS189">
            <v>0</v>
          </cell>
          <cell r="AT189">
            <v>1.056</v>
          </cell>
          <cell r="AU189">
            <v>8819859.8800000008</v>
          </cell>
          <cell r="AV189">
            <v>9313772.0332999993</v>
          </cell>
          <cell r="AW189">
            <v>9990650.5248000007</v>
          </cell>
          <cell r="AX189">
            <v>676878.4915</v>
          </cell>
          <cell r="AY189">
            <v>56406.540999999997</v>
          </cell>
          <cell r="AZ189">
            <v>9362.3700000000008</v>
          </cell>
          <cell r="BA189">
            <v>9886.6627000000008</v>
          </cell>
          <cell r="BB189">
            <v>10889.208000000001</v>
          </cell>
          <cell r="BC189">
            <v>1002.5453</v>
          </cell>
          <cell r="BD189">
            <v>83.545400000000001</v>
          </cell>
          <cell r="BE189">
            <v>18588.48</v>
          </cell>
          <cell r="BF189">
            <v>19629.4349</v>
          </cell>
          <cell r="BG189">
            <v>21257.7235</v>
          </cell>
          <cell r="BH189">
            <v>1628.2886000000001</v>
          </cell>
          <cell r="BI189">
            <v>135.69069999999999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1.0515000000000001</v>
          </cell>
          <cell r="BP189">
            <v>1679935.5819000001</v>
          </cell>
          <cell r="BQ189">
            <v>1766452.2644</v>
          </cell>
          <cell r="BR189">
            <v>2341544.2492</v>
          </cell>
          <cell r="BS189">
            <v>575091.98479999998</v>
          </cell>
          <cell r="BT189">
            <v>47924.3321</v>
          </cell>
          <cell r="BU189">
            <v>4510.5119000000004</v>
          </cell>
          <cell r="BV189">
            <v>4742.8032999999996</v>
          </cell>
          <cell r="BW189">
            <v>6286.8864000000003</v>
          </cell>
          <cell r="BX189">
            <v>1544.0832</v>
          </cell>
          <cell r="BY189">
            <v>128.67359999999999</v>
          </cell>
          <cell r="BZ189">
            <v>1.056</v>
          </cell>
          <cell r="CA189">
            <v>8653191.7934000008</v>
          </cell>
          <cell r="CB189">
            <v>9137770.5338000003</v>
          </cell>
          <cell r="CC189">
            <v>9895760.6375999991</v>
          </cell>
          <cell r="CD189">
            <v>757990.10380000004</v>
          </cell>
          <cell r="CE189">
            <v>63165.841999999997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1.0515000000000001</v>
          </cell>
          <cell r="CL189">
            <v>2808480.3253000001</v>
          </cell>
          <cell r="CM189">
            <v>2953117.0621000002</v>
          </cell>
          <cell r="CN189">
            <v>3914543.5821000002</v>
          </cell>
          <cell r="CO189">
            <v>961426.52</v>
          </cell>
          <cell r="CP189">
            <v>80118.876699999993</v>
          </cell>
          <cell r="CQ189">
            <v>34215.929600000003</v>
          </cell>
          <cell r="CR189">
            <v>35978.050000000003</v>
          </cell>
          <cell r="CS189">
            <v>47691.183499999999</v>
          </cell>
          <cell r="CT189">
            <v>11713.133599999999</v>
          </cell>
          <cell r="CU189">
            <v>976.09450000000004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71127.600000000006</v>
          </cell>
          <cell r="DT189">
            <v>71127.600000000006</v>
          </cell>
          <cell r="DU189">
            <v>5927.3</v>
          </cell>
          <cell r="DV189">
            <v>0</v>
          </cell>
          <cell r="DW189">
            <v>0</v>
          </cell>
          <cell r="DX189">
            <v>243936.36</v>
          </cell>
          <cell r="DY189">
            <v>243936.36</v>
          </cell>
          <cell r="DZ189">
            <v>20328.03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22028144.872099999</v>
          </cell>
          <cell r="EG189">
            <v>23241348.8444</v>
          </cell>
          <cell r="EH189">
            <v>26228623.995200001</v>
          </cell>
          <cell r="EI189">
            <v>2987275.1507999999</v>
          </cell>
          <cell r="EJ189">
            <v>248939.59589999999</v>
          </cell>
          <cell r="EK189">
            <v>22028144.872099999</v>
          </cell>
          <cell r="EL189">
            <v>23241348.8444</v>
          </cell>
          <cell r="EM189">
            <v>26543687.955200002</v>
          </cell>
          <cell r="EN189">
            <v>3302339.1107999999</v>
          </cell>
          <cell r="EO189">
            <v>275194.92589999997</v>
          </cell>
          <cell r="EP189">
            <v>676878.48</v>
          </cell>
          <cell r="EQ189">
            <v>1628.2800000000004</v>
          </cell>
          <cell r="ER189">
            <v>1002.4799999999999</v>
          </cell>
          <cell r="ES189">
            <v>0</v>
          </cell>
          <cell r="ET189">
            <v>757990.07999999973</v>
          </cell>
          <cell r="EU189">
            <v>0</v>
          </cell>
          <cell r="EV189">
            <v>961426.44</v>
          </cell>
          <cell r="EW189">
            <v>11713.200000000003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2987274.96</v>
          </cell>
        </row>
        <row r="190">
          <cell r="A190" t="str">
            <v>500150_2013</v>
          </cell>
          <cell r="B190" t="str">
            <v>500150</v>
          </cell>
          <cell r="C190" t="str">
            <v>Yes</v>
          </cell>
          <cell r="D190" t="str">
            <v>PPS</v>
          </cell>
          <cell r="E190" t="str">
            <v>5</v>
          </cell>
          <cell r="F190">
            <v>2013</v>
          </cell>
          <cell r="G190">
            <v>1</v>
          </cell>
          <cell r="H190">
            <v>1</v>
          </cell>
          <cell r="I190">
            <v>1</v>
          </cell>
          <cell r="J190">
            <v>1</v>
          </cell>
          <cell r="K190">
            <v>0</v>
          </cell>
          <cell r="L190">
            <v>0</v>
          </cell>
          <cell r="M190">
            <v>912129.3</v>
          </cell>
          <cell r="N190">
            <v>1173.72</v>
          </cell>
          <cell r="O190">
            <v>1944</v>
          </cell>
          <cell r="P190">
            <v>0</v>
          </cell>
          <cell r="Q190">
            <v>0</v>
          </cell>
          <cell r="R190">
            <v>904947.84</v>
          </cell>
          <cell r="S190">
            <v>18468.36</v>
          </cell>
          <cell r="T190">
            <v>0</v>
          </cell>
          <cell r="U190">
            <v>0</v>
          </cell>
          <cell r="V190">
            <v>904947.84</v>
          </cell>
          <cell r="W190">
            <v>18468.36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604735.31999999995</v>
          </cell>
          <cell r="AF190">
            <v>1623.6</v>
          </cell>
          <cell r="AG190">
            <v>604735.31999999995</v>
          </cell>
          <cell r="AH190">
            <v>1623.6</v>
          </cell>
          <cell r="AI190">
            <v>75113.039999999994</v>
          </cell>
          <cell r="AJ190">
            <v>256511.4</v>
          </cell>
          <cell r="AK190">
            <v>915247.02</v>
          </cell>
          <cell r="AL190">
            <v>1010983.56</v>
          </cell>
          <cell r="AM190">
            <v>12316.92</v>
          </cell>
          <cell r="AN190">
            <v>1023300.48</v>
          </cell>
          <cell r="AO190">
            <v>20632.32</v>
          </cell>
          <cell r="AP190">
            <v>251.4</v>
          </cell>
          <cell r="AQ190">
            <v>20883.72</v>
          </cell>
          <cell r="AR190">
            <v>606358.92000000004</v>
          </cell>
          <cell r="AS190">
            <v>0</v>
          </cell>
          <cell r="AT190">
            <v>1.1151</v>
          </cell>
          <cell r="AU190">
            <v>8819859.8800000008</v>
          </cell>
          <cell r="AV190">
            <v>9835025.7522</v>
          </cell>
          <cell r="AW190">
            <v>10629716.676100001</v>
          </cell>
          <cell r="AX190">
            <v>794690.92390000005</v>
          </cell>
          <cell r="AY190">
            <v>66224.243700000006</v>
          </cell>
          <cell r="AZ190">
            <v>9362.3700000000008</v>
          </cell>
          <cell r="BA190">
            <v>10439.978800000001</v>
          </cell>
          <cell r="BB190">
            <v>11613.655000000001</v>
          </cell>
          <cell r="BC190">
            <v>1173.6762000000001</v>
          </cell>
          <cell r="BD190">
            <v>97.806399999999996</v>
          </cell>
          <cell r="BE190">
            <v>18588.48</v>
          </cell>
          <cell r="BF190">
            <v>20728.013999999999</v>
          </cell>
          <cell r="BG190">
            <v>22671.9902</v>
          </cell>
          <cell r="BH190">
            <v>1943.9761000000001</v>
          </cell>
          <cell r="BI190">
            <v>161.99799999999999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1.1056999999999999</v>
          </cell>
          <cell r="BP190">
            <v>1679935.5819000001</v>
          </cell>
          <cell r="BQ190">
            <v>1857504.7729</v>
          </cell>
          <cell r="BR190">
            <v>2462240.1105999998</v>
          </cell>
          <cell r="BS190">
            <v>604735.33770000003</v>
          </cell>
          <cell r="BT190">
            <v>50394.611499999999</v>
          </cell>
          <cell r="BU190">
            <v>4510.5119000000004</v>
          </cell>
          <cell r="BV190">
            <v>4987.2730000000001</v>
          </cell>
          <cell r="BW190">
            <v>6610.9466000000002</v>
          </cell>
          <cell r="BX190">
            <v>1623.6736000000001</v>
          </cell>
          <cell r="BY190">
            <v>135.30609999999999</v>
          </cell>
          <cell r="BZ190">
            <v>1.1151</v>
          </cell>
          <cell r="CA190">
            <v>8653191.7934000008</v>
          </cell>
          <cell r="CB190">
            <v>9649174.1688000001</v>
          </cell>
          <cell r="CC190">
            <v>10554121.935699999</v>
          </cell>
          <cell r="CD190">
            <v>904947.76690000005</v>
          </cell>
          <cell r="CE190">
            <v>75412.313899999994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1.1056999999999999</v>
          </cell>
          <cell r="CL190">
            <v>2808480.3253000001</v>
          </cell>
          <cell r="CM190">
            <v>3105336.6957</v>
          </cell>
          <cell r="CN190">
            <v>4116320.3410999998</v>
          </cell>
          <cell r="CO190">
            <v>1010983.6455</v>
          </cell>
          <cell r="CP190">
            <v>84248.637100000007</v>
          </cell>
          <cell r="CQ190">
            <v>34215.929600000003</v>
          </cell>
          <cell r="CR190">
            <v>37832.553399999997</v>
          </cell>
          <cell r="CS190">
            <v>50149.445200000002</v>
          </cell>
          <cell r="CT190">
            <v>12316.891900000001</v>
          </cell>
          <cell r="CU190">
            <v>1026.4077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75113.039999999994</v>
          </cell>
          <cell r="DT190">
            <v>75113.039999999994</v>
          </cell>
          <cell r="DU190">
            <v>6259.42</v>
          </cell>
          <cell r="DV190">
            <v>0</v>
          </cell>
          <cell r="DW190">
            <v>0</v>
          </cell>
          <cell r="DX190">
            <v>256511.4</v>
          </cell>
          <cell r="DY190">
            <v>256511.4</v>
          </cell>
          <cell r="DZ190">
            <v>21375.95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22028144.872099999</v>
          </cell>
          <cell r="EG190">
            <v>24521029.208799999</v>
          </cell>
          <cell r="EH190">
            <v>27853445.100499999</v>
          </cell>
          <cell r="EI190">
            <v>3332415.8917</v>
          </cell>
          <cell r="EJ190">
            <v>277701.32429999998</v>
          </cell>
          <cell r="EK190">
            <v>22028144.872099999</v>
          </cell>
          <cell r="EL190">
            <v>24521029.208799999</v>
          </cell>
          <cell r="EM190">
            <v>28185069.5405</v>
          </cell>
          <cell r="EN190">
            <v>3664040.3317</v>
          </cell>
          <cell r="EO190">
            <v>305336.69429999997</v>
          </cell>
          <cell r="EP190">
            <v>912129.29999999993</v>
          </cell>
          <cell r="EQ190">
            <v>1944</v>
          </cell>
          <cell r="ER190">
            <v>1173.7199999999998</v>
          </cell>
          <cell r="ES190">
            <v>0</v>
          </cell>
          <cell r="ET190">
            <v>904947.84000000032</v>
          </cell>
          <cell r="EU190">
            <v>0</v>
          </cell>
          <cell r="EV190">
            <v>1010983.56</v>
          </cell>
          <cell r="EW190">
            <v>12316.92</v>
          </cell>
          <cell r="EX190">
            <v>0</v>
          </cell>
          <cell r="EY190">
            <v>0</v>
          </cell>
          <cell r="EZ190">
            <v>0</v>
          </cell>
          <cell r="FA190">
            <v>0</v>
          </cell>
          <cell r="FB190">
            <v>0</v>
          </cell>
          <cell r="FC190">
            <v>3449854.2600000002</v>
          </cell>
        </row>
        <row r="191">
          <cell r="A191" t="str">
            <v>500151_2011</v>
          </cell>
          <cell r="B191" t="str">
            <v>500151</v>
          </cell>
          <cell r="C191" t="str">
            <v>Yes</v>
          </cell>
          <cell r="D191" t="str">
            <v>PPS</v>
          </cell>
          <cell r="E191" t="str">
            <v>5</v>
          </cell>
          <cell r="F191">
            <v>2011</v>
          </cell>
          <cell r="G191">
            <v>1</v>
          </cell>
          <cell r="H191">
            <v>1</v>
          </cell>
          <cell r="I191">
            <v>1</v>
          </cell>
          <cell r="J191">
            <v>1</v>
          </cell>
          <cell r="K191">
            <v>0</v>
          </cell>
          <cell r="L191">
            <v>0</v>
          </cell>
          <cell r="M191">
            <v>427326.71999999997</v>
          </cell>
          <cell r="N191">
            <v>2994.48</v>
          </cell>
          <cell r="O191">
            <v>0</v>
          </cell>
          <cell r="P191">
            <v>0</v>
          </cell>
          <cell r="Q191">
            <v>0</v>
          </cell>
          <cell r="R191">
            <v>62864.88</v>
          </cell>
          <cell r="S191">
            <v>1282.92</v>
          </cell>
          <cell r="T191">
            <v>0</v>
          </cell>
          <cell r="U191">
            <v>0</v>
          </cell>
          <cell r="V191">
            <v>62864.88</v>
          </cell>
          <cell r="W191">
            <v>1282.92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350383.08</v>
          </cell>
          <cell r="AF191">
            <v>594.12</v>
          </cell>
          <cell r="AG191">
            <v>350383.08</v>
          </cell>
          <cell r="AH191">
            <v>594.12</v>
          </cell>
          <cell r="AI191">
            <v>17292.72</v>
          </cell>
          <cell r="AJ191">
            <v>95909.04</v>
          </cell>
          <cell r="AK191">
            <v>430321.2</v>
          </cell>
          <cell r="AL191">
            <v>371142.12</v>
          </cell>
          <cell r="AM191">
            <v>4338.24</v>
          </cell>
          <cell r="AN191">
            <v>375480.36</v>
          </cell>
          <cell r="AO191">
            <v>7574.28</v>
          </cell>
          <cell r="AP191">
            <v>88.56</v>
          </cell>
          <cell r="AQ191">
            <v>7662.84</v>
          </cell>
          <cell r="AR191">
            <v>350977.2</v>
          </cell>
          <cell r="AS191">
            <v>0</v>
          </cell>
          <cell r="AT191">
            <v>1</v>
          </cell>
          <cell r="AU191">
            <v>2628749</v>
          </cell>
          <cell r="AV191">
            <v>2628749</v>
          </cell>
          <cell r="AW191">
            <v>3056075.7</v>
          </cell>
          <cell r="AX191">
            <v>427326.7</v>
          </cell>
          <cell r="AY191">
            <v>35610.558299999997</v>
          </cell>
          <cell r="AZ191">
            <v>18119.91</v>
          </cell>
          <cell r="BA191">
            <v>18119.91</v>
          </cell>
          <cell r="BB191">
            <v>21114.41</v>
          </cell>
          <cell r="BC191">
            <v>2994.5</v>
          </cell>
          <cell r="BD191">
            <v>249.54169999999999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</v>
          </cell>
          <cell r="BP191">
            <v>823736.71920000005</v>
          </cell>
          <cell r="BQ191">
            <v>823736.71920000005</v>
          </cell>
          <cell r="BR191">
            <v>1174119.8167999999</v>
          </cell>
          <cell r="BS191">
            <v>350383.09759999998</v>
          </cell>
          <cell r="BT191">
            <v>29198.591499999999</v>
          </cell>
          <cell r="BU191">
            <v>1396.6165000000001</v>
          </cell>
          <cell r="BV191">
            <v>1396.6165000000001</v>
          </cell>
          <cell r="BW191">
            <v>1990.6786999999999</v>
          </cell>
          <cell r="BX191">
            <v>594.06219999999996</v>
          </cell>
          <cell r="BY191">
            <v>49.505200000000002</v>
          </cell>
          <cell r="BZ191">
            <v>1</v>
          </cell>
          <cell r="CA191">
            <v>354926.1667</v>
          </cell>
          <cell r="CB191">
            <v>354926.1667</v>
          </cell>
          <cell r="CC191">
            <v>417791.04389999999</v>
          </cell>
          <cell r="CD191">
            <v>62864.877200000003</v>
          </cell>
          <cell r="CE191">
            <v>5238.7398000000003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1</v>
          </cell>
          <cell r="CL191">
            <v>872540.40430000005</v>
          </cell>
          <cell r="CM191">
            <v>872540.40430000005</v>
          </cell>
          <cell r="CN191">
            <v>1243682.5495</v>
          </cell>
          <cell r="CO191">
            <v>371142.14520000003</v>
          </cell>
          <cell r="CP191">
            <v>30928.5121</v>
          </cell>
          <cell r="CQ191">
            <v>10199.1163</v>
          </cell>
          <cell r="CR191">
            <v>10199.1163</v>
          </cell>
          <cell r="CS191">
            <v>14537.3927</v>
          </cell>
          <cell r="CT191">
            <v>4338.2763999999997</v>
          </cell>
          <cell r="CU191">
            <v>361.52300000000002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17292.72</v>
          </cell>
          <cell r="DT191">
            <v>17292.72</v>
          </cell>
          <cell r="DU191">
            <v>1441.06</v>
          </cell>
          <cell r="DV191">
            <v>0</v>
          </cell>
          <cell r="DW191">
            <v>0</v>
          </cell>
          <cell r="DX191">
            <v>95909.04</v>
          </cell>
          <cell r="DY191">
            <v>95909.04</v>
          </cell>
          <cell r="DZ191">
            <v>7992.42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4709667.9330000002</v>
          </cell>
          <cell r="EG191">
            <v>4709667.9330000002</v>
          </cell>
          <cell r="EH191">
            <v>5929311.5915999999</v>
          </cell>
          <cell r="EI191">
            <v>1219643.6586</v>
          </cell>
          <cell r="EJ191">
            <v>101636.9715</v>
          </cell>
          <cell r="EK191">
            <v>4709667.9330000002</v>
          </cell>
          <cell r="EL191">
            <v>4709667.9330000002</v>
          </cell>
          <cell r="EM191">
            <v>6042513.3515999997</v>
          </cell>
          <cell r="EN191">
            <v>1332845.4186</v>
          </cell>
          <cell r="EO191">
            <v>111070.4515</v>
          </cell>
          <cell r="EP191">
            <v>427326.71999999997</v>
          </cell>
          <cell r="EQ191">
            <v>0</v>
          </cell>
          <cell r="ER191">
            <v>2994.48</v>
          </cell>
          <cell r="ES191">
            <v>0</v>
          </cell>
          <cell r="ET191">
            <v>62864.879999999983</v>
          </cell>
          <cell r="EU191">
            <v>0</v>
          </cell>
          <cell r="EV191">
            <v>371142.12000000005</v>
          </cell>
          <cell r="EW191">
            <v>4338.24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1219643.6400000001</v>
          </cell>
        </row>
        <row r="192">
          <cell r="A192" t="str">
            <v>500151_2012</v>
          </cell>
          <cell r="B192" t="str">
            <v>500151</v>
          </cell>
          <cell r="C192" t="str">
            <v>Yes</v>
          </cell>
          <cell r="D192" t="str">
            <v>PPS</v>
          </cell>
          <cell r="E192" t="str">
            <v>5</v>
          </cell>
          <cell r="F192">
            <v>2012</v>
          </cell>
          <cell r="G192">
            <v>1</v>
          </cell>
          <cell r="H192">
            <v>1</v>
          </cell>
          <cell r="I192">
            <v>1</v>
          </cell>
          <cell r="J192">
            <v>1</v>
          </cell>
          <cell r="K192">
            <v>0</v>
          </cell>
          <cell r="L192">
            <v>0</v>
          </cell>
          <cell r="M192">
            <v>217953.36</v>
          </cell>
          <cell r="N192">
            <v>1813.92</v>
          </cell>
          <cell r="O192">
            <v>0</v>
          </cell>
          <cell r="P192">
            <v>0</v>
          </cell>
          <cell r="Q192">
            <v>0</v>
          </cell>
          <cell r="R192">
            <v>31090.32</v>
          </cell>
          <cell r="S192">
            <v>634.44000000000005</v>
          </cell>
          <cell r="T192">
            <v>0</v>
          </cell>
          <cell r="U192">
            <v>0</v>
          </cell>
          <cell r="V192">
            <v>31090.32</v>
          </cell>
          <cell r="W192">
            <v>634.44000000000005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281989.56</v>
          </cell>
          <cell r="AF192">
            <v>478.08</v>
          </cell>
          <cell r="AG192">
            <v>281989.56</v>
          </cell>
          <cell r="AH192">
            <v>478.08</v>
          </cell>
          <cell r="AI192">
            <v>18260.04</v>
          </cell>
          <cell r="AJ192">
            <v>100848.84</v>
          </cell>
          <cell r="AK192">
            <v>219767.28</v>
          </cell>
          <cell r="AL192">
            <v>298696.44</v>
          </cell>
          <cell r="AM192">
            <v>3491.4</v>
          </cell>
          <cell r="AN192">
            <v>302187.84000000003</v>
          </cell>
          <cell r="AO192">
            <v>6095.88</v>
          </cell>
          <cell r="AP192">
            <v>71.28</v>
          </cell>
          <cell r="AQ192">
            <v>6167.16</v>
          </cell>
          <cell r="AR192">
            <v>282467.64</v>
          </cell>
          <cell r="AS192">
            <v>0</v>
          </cell>
          <cell r="AT192">
            <v>1.056</v>
          </cell>
          <cell r="AU192">
            <v>2628749</v>
          </cell>
          <cell r="AV192">
            <v>2775958.9440000001</v>
          </cell>
          <cell r="AW192">
            <v>2993912.2118000002</v>
          </cell>
          <cell r="AX192">
            <v>217953.2678</v>
          </cell>
          <cell r="AY192">
            <v>18162.772300000001</v>
          </cell>
          <cell r="AZ192">
            <v>18119.91</v>
          </cell>
          <cell r="BA192">
            <v>19134.625</v>
          </cell>
          <cell r="BB192">
            <v>20948.452799999999</v>
          </cell>
          <cell r="BC192">
            <v>1813.8278</v>
          </cell>
          <cell r="BD192">
            <v>151.1523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1.0515000000000001</v>
          </cell>
          <cell r="BP192">
            <v>823736.71920000005</v>
          </cell>
          <cell r="BQ192">
            <v>866159.16020000004</v>
          </cell>
          <cell r="BR192">
            <v>1148148.7283999999</v>
          </cell>
          <cell r="BS192">
            <v>281989.56809999997</v>
          </cell>
          <cell r="BT192">
            <v>23499.130700000002</v>
          </cell>
          <cell r="BU192">
            <v>1396.6165000000001</v>
          </cell>
          <cell r="BV192">
            <v>1468.5422000000001</v>
          </cell>
          <cell r="BW192">
            <v>1946.6452999999999</v>
          </cell>
          <cell r="BX192">
            <v>478.10309999999998</v>
          </cell>
          <cell r="BY192">
            <v>39.841900000000003</v>
          </cell>
          <cell r="BZ192">
            <v>1.056</v>
          </cell>
          <cell r="CA192">
            <v>354926.1667</v>
          </cell>
          <cell r="CB192">
            <v>374802.03200000001</v>
          </cell>
          <cell r="CC192">
            <v>405892.35499999998</v>
          </cell>
          <cell r="CD192">
            <v>31090.322899999999</v>
          </cell>
          <cell r="CE192">
            <v>2590.8602000000001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1.0515000000000001</v>
          </cell>
          <cell r="CL192">
            <v>872540.40430000005</v>
          </cell>
          <cell r="CM192">
            <v>917476.23510000005</v>
          </cell>
          <cell r="CN192">
            <v>1216172.7016</v>
          </cell>
          <cell r="CO192">
            <v>298696.46649999998</v>
          </cell>
          <cell r="CP192">
            <v>24891.372200000002</v>
          </cell>
          <cell r="CQ192">
            <v>10199.1163</v>
          </cell>
          <cell r="CR192">
            <v>10724.370800000001</v>
          </cell>
          <cell r="CS192">
            <v>14215.828100000001</v>
          </cell>
          <cell r="CT192">
            <v>3491.4573</v>
          </cell>
          <cell r="CU192">
            <v>290.95479999999998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18260.04</v>
          </cell>
          <cell r="DT192">
            <v>18260.04</v>
          </cell>
          <cell r="DU192">
            <v>1521.67</v>
          </cell>
          <cell r="DV192">
            <v>0</v>
          </cell>
          <cell r="DW192">
            <v>0</v>
          </cell>
          <cell r="DX192">
            <v>100848.84</v>
          </cell>
          <cell r="DY192">
            <v>100848.84</v>
          </cell>
          <cell r="DZ192">
            <v>8404.07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4709667.9330000002</v>
          </cell>
          <cell r="EG192">
            <v>4965723.9094000002</v>
          </cell>
          <cell r="EH192">
            <v>5801236.9230000004</v>
          </cell>
          <cell r="EI192">
            <v>835513.01359999995</v>
          </cell>
          <cell r="EJ192">
            <v>69626.084499999997</v>
          </cell>
          <cell r="EK192">
            <v>4709667.9330000002</v>
          </cell>
          <cell r="EL192">
            <v>4965723.9094000002</v>
          </cell>
          <cell r="EM192">
            <v>5920345.8030000003</v>
          </cell>
          <cell r="EN192">
            <v>954621.89359999995</v>
          </cell>
          <cell r="EO192">
            <v>79551.824500000002</v>
          </cell>
          <cell r="EP192">
            <v>217953.36</v>
          </cell>
          <cell r="EQ192">
            <v>0</v>
          </cell>
          <cell r="ER192">
            <v>1813.9200000000003</v>
          </cell>
          <cell r="ES192">
            <v>0</v>
          </cell>
          <cell r="ET192">
            <v>31090.320000000003</v>
          </cell>
          <cell r="EU192">
            <v>0</v>
          </cell>
          <cell r="EV192">
            <v>298696.44</v>
          </cell>
          <cell r="EW192">
            <v>3491.3999999999992</v>
          </cell>
          <cell r="EX192">
            <v>0</v>
          </cell>
          <cell r="EY192">
            <v>0</v>
          </cell>
          <cell r="EZ192">
            <v>0</v>
          </cell>
          <cell r="FA192">
            <v>0</v>
          </cell>
          <cell r="FB192">
            <v>0</v>
          </cell>
          <cell r="FC192">
            <v>835513.08</v>
          </cell>
        </row>
        <row r="193">
          <cell r="A193" t="str">
            <v>500151_2013</v>
          </cell>
          <cell r="B193" t="str">
            <v>500151</v>
          </cell>
          <cell r="C193" t="str">
            <v>Yes</v>
          </cell>
          <cell r="D193" t="str">
            <v>PPS</v>
          </cell>
          <cell r="E193" t="str">
            <v>5</v>
          </cell>
          <cell r="F193">
            <v>2013</v>
          </cell>
          <cell r="G193">
            <v>1</v>
          </cell>
          <cell r="H193">
            <v>1</v>
          </cell>
          <cell r="I193">
            <v>1</v>
          </cell>
          <cell r="J193">
            <v>1</v>
          </cell>
          <cell r="K193">
            <v>0</v>
          </cell>
          <cell r="L193">
            <v>0</v>
          </cell>
          <cell r="M193">
            <v>273612.18</v>
          </cell>
          <cell r="N193">
            <v>2136.6</v>
          </cell>
          <cell r="O193">
            <v>0</v>
          </cell>
          <cell r="P193">
            <v>0</v>
          </cell>
          <cell r="Q193">
            <v>0</v>
          </cell>
          <cell r="R193">
            <v>37118.160000000003</v>
          </cell>
          <cell r="S193">
            <v>757.56</v>
          </cell>
          <cell r="T193">
            <v>0</v>
          </cell>
          <cell r="U193">
            <v>0</v>
          </cell>
          <cell r="V193">
            <v>37118.160000000003</v>
          </cell>
          <cell r="W193">
            <v>757.56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296524.79999999999</v>
          </cell>
          <cell r="AF193">
            <v>502.68</v>
          </cell>
          <cell r="AG193">
            <v>296524.79999999999</v>
          </cell>
          <cell r="AH193">
            <v>502.68</v>
          </cell>
          <cell r="AI193">
            <v>19283.16</v>
          </cell>
          <cell r="AJ193">
            <v>106047.72</v>
          </cell>
          <cell r="AK193">
            <v>275748.78000000003</v>
          </cell>
          <cell r="AL193">
            <v>314092.92</v>
          </cell>
          <cell r="AM193">
            <v>3671.4</v>
          </cell>
          <cell r="AN193">
            <v>317764.32</v>
          </cell>
          <cell r="AO193">
            <v>6410.04</v>
          </cell>
          <cell r="AP193">
            <v>74.88</v>
          </cell>
          <cell r="AQ193">
            <v>6484.92</v>
          </cell>
          <cell r="AR193">
            <v>297027.48</v>
          </cell>
          <cell r="AS193">
            <v>0</v>
          </cell>
          <cell r="AT193">
            <v>1.1151</v>
          </cell>
          <cell r="AU193">
            <v>2628749</v>
          </cell>
          <cell r="AV193">
            <v>2931318.0098999999</v>
          </cell>
          <cell r="AW193">
            <v>3189811.6157</v>
          </cell>
          <cell r="AX193">
            <v>258493.60579999999</v>
          </cell>
          <cell r="AY193">
            <v>21541.1338</v>
          </cell>
          <cell r="AZ193">
            <v>18119.91</v>
          </cell>
          <cell r="BA193">
            <v>20205.511600000002</v>
          </cell>
          <cell r="BB193">
            <v>22342.132399999999</v>
          </cell>
          <cell r="BC193">
            <v>2136.6208000000001</v>
          </cell>
          <cell r="BD193">
            <v>178.05170000000001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1.1056999999999999</v>
          </cell>
          <cell r="BP193">
            <v>823736.71920000005</v>
          </cell>
          <cell r="BQ193">
            <v>910805.69039999996</v>
          </cell>
          <cell r="BR193">
            <v>1207330.5268000001</v>
          </cell>
          <cell r="BS193">
            <v>296524.83639999997</v>
          </cell>
          <cell r="BT193">
            <v>24710.402999999998</v>
          </cell>
          <cell r="BU193">
            <v>1396.6165000000001</v>
          </cell>
          <cell r="BV193">
            <v>1544.2389000000001</v>
          </cell>
          <cell r="BW193">
            <v>2046.9858999999999</v>
          </cell>
          <cell r="BX193">
            <v>502.74709999999999</v>
          </cell>
          <cell r="BY193">
            <v>41.895600000000002</v>
          </cell>
          <cell r="BZ193">
            <v>1.1151</v>
          </cell>
          <cell r="CA193">
            <v>354926.1667</v>
          </cell>
          <cell r="CB193">
            <v>395778.16850000003</v>
          </cell>
          <cell r="CC193">
            <v>432896.22330000001</v>
          </cell>
          <cell r="CD193">
            <v>37118.054799999998</v>
          </cell>
          <cell r="CE193">
            <v>3093.1712000000002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1.1056999999999999</v>
          </cell>
          <cell r="CL193">
            <v>872540.40430000005</v>
          </cell>
          <cell r="CM193">
            <v>964767.92500000005</v>
          </cell>
          <cell r="CN193">
            <v>1278860.8237000001</v>
          </cell>
          <cell r="CO193">
            <v>314092.89870000002</v>
          </cell>
          <cell r="CP193">
            <v>26174.408200000002</v>
          </cell>
          <cell r="CQ193">
            <v>10199.1163</v>
          </cell>
          <cell r="CR193">
            <v>11277.162899999999</v>
          </cell>
          <cell r="CS193">
            <v>14948.5888</v>
          </cell>
          <cell r="CT193">
            <v>3671.4259000000002</v>
          </cell>
          <cell r="CU193">
            <v>305.9522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19283.16</v>
          </cell>
          <cell r="DT193">
            <v>19283.16</v>
          </cell>
          <cell r="DU193">
            <v>1606.93</v>
          </cell>
          <cell r="DV193">
            <v>0</v>
          </cell>
          <cell r="DW193">
            <v>0</v>
          </cell>
          <cell r="DX193">
            <v>106047.72</v>
          </cell>
          <cell r="DY193">
            <v>106047.72</v>
          </cell>
          <cell r="DZ193">
            <v>8837.31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4709667.9330000002</v>
          </cell>
          <cell r="EG193">
            <v>5235696.7072000001</v>
          </cell>
          <cell r="EH193">
            <v>6148236.8968000002</v>
          </cell>
          <cell r="EI193">
            <v>912540.18949999998</v>
          </cell>
          <cell r="EJ193">
            <v>76045.015799999994</v>
          </cell>
          <cell r="EK193">
            <v>4709667.9330000002</v>
          </cell>
          <cell r="EL193">
            <v>5235696.7072000001</v>
          </cell>
          <cell r="EM193">
            <v>6273567.7768000001</v>
          </cell>
          <cell r="EN193">
            <v>1037871.0695</v>
          </cell>
          <cell r="EO193">
            <v>86489.255799999999</v>
          </cell>
          <cell r="EP193">
            <v>273612.17999999993</v>
          </cell>
          <cell r="EQ193">
            <v>0</v>
          </cell>
          <cell r="ER193">
            <v>2136.6</v>
          </cell>
          <cell r="ES193">
            <v>0</v>
          </cell>
          <cell r="ET193">
            <v>37118.159999999996</v>
          </cell>
          <cell r="EU193">
            <v>0</v>
          </cell>
          <cell r="EV193">
            <v>314092.92</v>
          </cell>
          <cell r="EW193">
            <v>3671.3999999999992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927658.73999999987</v>
          </cell>
        </row>
        <row r="194">
          <cell r="A194" t="str">
            <v>501301_2011</v>
          </cell>
          <cell r="B194" t="str">
            <v>501301</v>
          </cell>
          <cell r="C194" t="str">
            <v>No</v>
          </cell>
          <cell r="D194" t="str">
            <v>CAH - District</v>
          </cell>
          <cell r="E194" t="str">
            <v>4</v>
          </cell>
          <cell r="F194">
            <v>2011</v>
          </cell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20.399999999999999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20</v>
          </cell>
          <cell r="DJ194">
            <v>20</v>
          </cell>
          <cell r="DK194">
            <v>1.6667000000000001</v>
          </cell>
          <cell r="DL194">
            <v>0</v>
          </cell>
          <cell r="DM194">
            <v>0</v>
          </cell>
          <cell r="DN194">
            <v>20</v>
          </cell>
          <cell r="DO194">
            <v>20</v>
          </cell>
          <cell r="DP194">
            <v>1.6667000000000001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20</v>
          </cell>
          <cell r="EN194">
            <v>20</v>
          </cell>
          <cell r="EO194">
            <v>1.6667000000000001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20.399999999999995</v>
          </cell>
          <cell r="FA194">
            <v>20.399999999999995</v>
          </cell>
          <cell r="FB194">
            <v>0</v>
          </cell>
          <cell r="FC194">
            <v>0</v>
          </cell>
        </row>
        <row r="195">
          <cell r="A195" t="str">
            <v>501301_2012</v>
          </cell>
          <cell r="B195" t="str">
            <v>501301</v>
          </cell>
          <cell r="C195" t="str">
            <v>No</v>
          </cell>
          <cell r="D195" t="str">
            <v>CAH - District</v>
          </cell>
          <cell r="E195" t="str">
            <v>4</v>
          </cell>
          <cell r="F195">
            <v>2012</v>
          </cell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1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30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1.056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30</v>
          </cell>
          <cell r="DJ195">
            <v>30</v>
          </cell>
          <cell r="DK195">
            <v>2.5</v>
          </cell>
          <cell r="DL195">
            <v>0</v>
          </cell>
          <cell r="DM195">
            <v>0</v>
          </cell>
          <cell r="DN195">
            <v>30</v>
          </cell>
          <cell r="DO195">
            <v>30</v>
          </cell>
          <cell r="DP195">
            <v>2.5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30</v>
          </cell>
          <cell r="EN195">
            <v>30</v>
          </cell>
          <cell r="EO195">
            <v>2.5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30</v>
          </cell>
          <cell r="FA195">
            <v>30</v>
          </cell>
          <cell r="FB195">
            <v>0</v>
          </cell>
          <cell r="FC195">
            <v>0</v>
          </cell>
        </row>
        <row r="196">
          <cell r="A196" t="str">
            <v>501301_2013</v>
          </cell>
          <cell r="B196" t="str">
            <v>501301</v>
          </cell>
          <cell r="C196" t="str">
            <v>No</v>
          </cell>
          <cell r="D196" t="str">
            <v>CAH - District</v>
          </cell>
          <cell r="E196" t="str">
            <v>4</v>
          </cell>
          <cell r="F196">
            <v>2013</v>
          </cell>
          <cell r="G196">
            <v>1</v>
          </cell>
          <cell r="H196">
            <v>1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1.1151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0</v>
          </cell>
        </row>
        <row r="197">
          <cell r="A197" t="str">
            <v>501302_2011</v>
          </cell>
          <cell r="B197" t="str">
            <v>501302</v>
          </cell>
          <cell r="C197" t="str">
            <v>No</v>
          </cell>
          <cell r="D197" t="str">
            <v>CAH - District</v>
          </cell>
          <cell r="E197" t="str">
            <v>4</v>
          </cell>
          <cell r="F197">
            <v>2011</v>
          </cell>
          <cell r="G197">
            <v>1</v>
          </cell>
          <cell r="H197">
            <v>1</v>
          </cell>
          <cell r="I197">
            <v>0</v>
          </cell>
          <cell r="J197">
            <v>0</v>
          </cell>
          <cell r="K197">
            <v>0</v>
          </cell>
          <cell r="L197">
            <v>1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12558</v>
          </cell>
          <cell r="Y197">
            <v>69.599999999999994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12558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1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12558</v>
          </cell>
          <cell r="DE197">
            <v>12558</v>
          </cell>
          <cell r="DF197">
            <v>1046.5</v>
          </cell>
          <cell r="DG197">
            <v>0</v>
          </cell>
          <cell r="DH197">
            <v>0</v>
          </cell>
          <cell r="DI197">
            <v>70</v>
          </cell>
          <cell r="DJ197">
            <v>70</v>
          </cell>
          <cell r="DK197">
            <v>5.8333000000000004</v>
          </cell>
          <cell r="DL197">
            <v>0</v>
          </cell>
          <cell r="DM197">
            <v>0</v>
          </cell>
          <cell r="DN197">
            <v>12558</v>
          </cell>
          <cell r="DO197">
            <v>12558</v>
          </cell>
          <cell r="DP197">
            <v>1046.5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12558</v>
          </cell>
          <cell r="EN197">
            <v>12558</v>
          </cell>
          <cell r="EO197">
            <v>1046.5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X197">
            <v>0</v>
          </cell>
          <cell r="EY197">
            <v>12558</v>
          </cell>
          <cell r="EZ197">
            <v>69.59999999999998</v>
          </cell>
          <cell r="FA197">
            <v>12558</v>
          </cell>
          <cell r="FB197">
            <v>0</v>
          </cell>
          <cell r="FC197">
            <v>0</v>
          </cell>
        </row>
        <row r="198">
          <cell r="A198" t="str">
            <v>501302_2012</v>
          </cell>
          <cell r="B198" t="str">
            <v>501302</v>
          </cell>
          <cell r="C198" t="str">
            <v>No</v>
          </cell>
          <cell r="D198" t="str">
            <v>CAH - District</v>
          </cell>
          <cell r="E198" t="str">
            <v>4</v>
          </cell>
          <cell r="F198">
            <v>2012</v>
          </cell>
          <cell r="G198">
            <v>1</v>
          </cell>
          <cell r="H198">
            <v>1</v>
          </cell>
          <cell r="I198">
            <v>0</v>
          </cell>
          <cell r="J198">
            <v>0</v>
          </cell>
          <cell r="K198">
            <v>0</v>
          </cell>
          <cell r="L198">
            <v>1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12558</v>
          </cell>
          <cell r="Y198">
            <v>249.6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12558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1.056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12558</v>
          </cell>
          <cell r="DE198">
            <v>12558</v>
          </cell>
          <cell r="DF198">
            <v>1046.5</v>
          </cell>
          <cell r="DG198">
            <v>0</v>
          </cell>
          <cell r="DH198">
            <v>0</v>
          </cell>
          <cell r="DI198">
            <v>250</v>
          </cell>
          <cell r="DJ198">
            <v>250</v>
          </cell>
          <cell r="DK198">
            <v>20.833300000000001</v>
          </cell>
          <cell r="DL198">
            <v>0</v>
          </cell>
          <cell r="DM198">
            <v>0</v>
          </cell>
          <cell r="DN198">
            <v>12558</v>
          </cell>
          <cell r="DO198">
            <v>12558</v>
          </cell>
          <cell r="DP198">
            <v>1046.5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12558</v>
          </cell>
          <cell r="EN198">
            <v>12558</v>
          </cell>
          <cell r="EO198">
            <v>1046.5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12558</v>
          </cell>
          <cell r="EZ198">
            <v>249.60000000000005</v>
          </cell>
          <cell r="FA198">
            <v>12558</v>
          </cell>
          <cell r="FB198">
            <v>0</v>
          </cell>
          <cell r="FC198">
            <v>0</v>
          </cell>
        </row>
        <row r="199">
          <cell r="A199" t="str">
            <v>501302_2013</v>
          </cell>
          <cell r="B199" t="str">
            <v>501302</v>
          </cell>
          <cell r="C199" t="str">
            <v>No</v>
          </cell>
          <cell r="D199" t="str">
            <v>CAH - District</v>
          </cell>
          <cell r="E199" t="str">
            <v>4</v>
          </cell>
          <cell r="F199">
            <v>2013</v>
          </cell>
          <cell r="G199">
            <v>1</v>
          </cell>
          <cell r="H199">
            <v>1</v>
          </cell>
          <cell r="I199">
            <v>0</v>
          </cell>
          <cell r="J199">
            <v>0</v>
          </cell>
          <cell r="K199">
            <v>0</v>
          </cell>
          <cell r="L199">
            <v>1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12558</v>
          </cell>
          <cell r="Y199">
            <v>110.4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12558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1.1151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12558</v>
          </cell>
          <cell r="DE199">
            <v>12558</v>
          </cell>
          <cell r="DF199">
            <v>1046.5</v>
          </cell>
          <cell r="DG199">
            <v>0</v>
          </cell>
          <cell r="DH199">
            <v>0</v>
          </cell>
          <cell r="DI199">
            <v>110</v>
          </cell>
          <cell r="DJ199">
            <v>110</v>
          </cell>
          <cell r="DK199">
            <v>9.1667000000000005</v>
          </cell>
          <cell r="DL199">
            <v>0</v>
          </cell>
          <cell r="DM199">
            <v>0</v>
          </cell>
          <cell r="DN199">
            <v>12558</v>
          </cell>
          <cell r="DO199">
            <v>12558</v>
          </cell>
          <cell r="DP199">
            <v>1046.5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12558</v>
          </cell>
          <cell r="EN199">
            <v>12558</v>
          </cell>
          <cell r="EO199">
            <v>1046.5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12558</v>
          </cell>
          <cell r="EZ199">
            <v>110.40000000000002</v>
          </cell>
          <cell r="FA199">
            <v>12558</v>
          </cell>
          <cell r="FB199">
            <v>0</v>
          </cell>
          <cell r="FC199">
            <v>0</v>
          </cell>
        </row>
        <row r="200">
          <cell r="A200" t="str">
            <v>501303_2011</v>
          </cell>
          <cell r="B200" t="str">
            <v>501303</v>
          </cell>
          <cell r="C200" t="str">
            <v>No</v>
          </cell>
          <cell r="D200" t="str">
            <v>CAH - District</v>
          </cell>
          <cell r="E200" t="str">
            <v>4</v>
          </cell>
          <cell r="F200">
            <v>2011</v>
          </cell>
          <cell r="G200">
            <v>1</v>
          </cell>
          <cell r="H200">
            <v>1</v>
          </cell>
          <cell r="I200">
            <v>0</v>
          </cell>
          <cell r="J200">
            <v>0</v>
          </cell>
          <cell r="K200">
            <v>0</v>
          </cell>
          <cell r="L200">
            <v>1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4730.3999999999996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1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1130</v>
          </cell>
          <cell r="DJ200">
            <v>1130</v>
          </cell>
          <cell r="DK200">
            <v>94.166700000000006</v>
          </cell>
          <cell r="DL200">
            <v>0</v>
          </cell>
          <cell r="DM200">
            <v>0</v>
          </cell>
          <cell r="DN200">
            <v>1130</v>
          </cell>
          <cell r="DO200">
            <v>1130</v>
          </cell>
          <cell r="DP200">
            <v>94.166700000000006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1130</v>
          </cell>
          <cell r="EN200">
            <v>1130</v>
          </cell>
          <cell r="EO200">
            <v>94.166700000000006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4730.3999999999987</v>
          </cell>
          <cell r="FA200">
            <v>4730.3999999999987</v>
          </cell>
          <cell r="FB200">
            <v>0</v>
          </cell>
          <cell r="FC200">
            <v>0</v>
          </cell>
        </row>
        <row r="201">
          <cell r="A201" t="str">
            <v>501303_2012</v>
          </cell>
          <cell r="B201" t="str">
            <v>501303</v>
          </cell>
          <cell r="C201" t="str">
            <v>No</v>
          </cell>
          <cell r="D201" t="str">
            <v>CAH - District</v>
          </cell>
          <cell r="E201" t="str">
            <v>4</v>
          </cell>
          <cell r="F201">
            <v>2012</v>
          </cell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0</v>
          </cell>
          <cell r="L201">
            <v>1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4539.6000000000004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1.056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940</v>
          </cell>
          <cell r="DJ201">
            <v>940</v>
          </cell>
          <cell r="DK201">
            <v>78.333299999999994</v>
          </cell>
          <cell r="DL201">
            <v>0</v>
          </cell>
          <cell r="DM201">
            <v>0</v>
          </cell>
          <cell r="DN201">
            <v>940</v>
          </cell>
          <cell r="DO201">
            <v>940</v>
          </cell>
          <cell r="DP201">
            <v>78.333299999999994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940</v>
          </cell>
          <cell r="EN201">
            <v>940</v>
          </cell>
          <cell r="EO201">
            <v>78.333299999999994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4539.6000000000013</v>
          </cell>
          <cell r="FA201">
            <v>4539.6000000000013</v>
          </cell>
          <cell r="FB201">
            <v>0</v>
          </cell>
          <cell r="FC201">
            <v>0</v>
          </cell>
        </row>
        <row r="202">
          <cell r="A202" t="str">
            <v>501303_2013</v>
          </cell>
          <cell r="B202" t="str">
            <v>501303</v>
          </cell>
          <cell r="C202" t="str">
            <v>No</v>
          </cell>
          <cell r="D202" t="str">
            <v>CAH - District</v>
          </cell>
          <cell r="E202" t="str">
            <v>4</v>
          </cell>
          <cell r="F202">
            <v>2013</v>
          </cell>
          <cell r="G202">
            <v>1</v>
          </cell>
          <cell r="H202">
            <v>1</v>
          </cell>
          <cell r="I202">
            <v>0</v>
          </cell>
          <cell r="J202">
            <v>0</v>
          </cell>
          <cell r="K202">
            <v>0</v>
          </cell>
          <cell r="L202">
            <v>1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4320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1.1151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720</v>
          </cell>
          <cell r="DJ202">
            <v>720</v>
          </cell>
          <cell r="DK202">
            <v>60</v>
          </cell>
          <cell r="DL202">
            <v>0</v>
          </cell>
          <cell r="DM202">
            <v>0</v>
          </cell>
          <cell r="DN202">
            <v>720</v>
          </cell>
          <cell r="DO202">
            <v>720</v>
          </cell>
          <cell r="DP202">
            <v>60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720</v>
          </cell>
          <cell r="EN202">
            <v>720</v>
          </cell>
          <cell r="EO202">
            <v>60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  <cell r="EW202">
            <v>0</v>
          </cell>
          <cell r="EX202">
            <v>0</v>
          </cell>
          <cell r="EY202">
            <v>0</v>
          </cell>
          <cell r="EZ202">
            <v>4320</v>
          </cell>
          <cell r="FA202">
            <v>4320</v>
          </cell>
          <cell r="FB202">
            <v>0</v>
          </cell>
          <cell r="FC202">
            <v>0</v>
          </cell>
        </row>
        <row r="203">
          <cell r="A203" t="str">
            <v>501304_2011</v>
          </cell>
          <cell r="B203" t="str">
            <v>501304</v>
          </cell>
          <cell r="C203" t="str">
            <v>No</v>
          </cell>
          <cell r="D203" t="str">
            <v>CAH - District</v>
          </cell>
          <cell r="E203" t="str">
            <v>4</v>
          </cell>
          <cell r="F203">
            <v>2011</v>
          </cell>
          <cell r="G203">
            <v>1</v>
          </cell>
          <cell r="H203">
            <v>1</v>
          </cell>
          <cell r="I203">
            <v>0</v>
          </cell>
          <cell r="J203">
            <v>0</v>
          </cell>
          <cell r="K203">
            <v>0</v>
          </cell>
          <cell r="L203">
            <v>1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12484.8</v>
          </cell>
          <cell r="Y203">
            <v>9.6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12484.8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1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12484.8</v>
          </cell>
          <cell r="DE203">
            <v>12484.8</v>
          </cell>
          <cell r="DF203">
            <v>1040.4000000000001</v>
          </cell>
          <cell r="DG203">
            <v>0</v>
          </cell>
          <cell r="DH203">
            <v>0</v>
          </cell>
          <cell r="DI203">
            <v>10</v>
          </cell>
          <cell r="DJ203">
            <v>10</v>
          </cell>
          <cell r="DK203">
            <v>0.83330000000000004</v>
          </cell>
          <cell r="DL203">
            <v>0</v>
          </cell>
          <cell r="DM203">
            <v>0</v>
          </cell>
          <cell r="DN203">
            <v>12484.8</v>
          </cell>
          <cell r="DO203">
            <v>12484.8</v>
          </cell>
          <cell r="DP203">
            <v>1040.4000000000001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12484.8</v>
          </cell>
          <cell r="EN203">
            <v>12484.8</v>
          </cell>
          <cell r="EO203">
            <v>1040.4000000000001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12484.799999999997</v>
          </cell>
          <cell r="EZ203">
            <v>9.6</v>
          </cell>
          <cell r="FA203">
            <v>12484.799999999997</v>
          </cell>
          <cell r="FB203">
            <v>0</v>
          </cell>
          <cell r="FC203">
            <v>0</v>
          </cell>
        </row>
        <row r="204">
          <cell r="A204" t="str">
            <v>501304_2012</v>
          </cell>
          <cell r="B204" t="str">
            <v>501304</v>
          </cell>
          <cell r="C204" t="str">
            <v>No</v>
          </cell>
          <cell r="D204" t="str">
            <v>CAH - District</v>
          </cell>
          <cell r="E204" t="str">
            <v>4</v>
          </cell>
          <cell r="F204">
            <v>2012</v>
          </cell>
          <cell r="G204">
            <v>1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1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12484.8</v>
          </cell>
          <cell r="Y204">
            <v>60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12484.8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1.056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12484.8</v>
          </cell>
          <cell r="DE204">
            <v>12484.8</v>
          </cell>
          <cell r="DF204">
            <v>1040.4000000000001</v>
          </cell>
          <cell r="DG204">
            <v>0</v>
          </cell>
          <cell r="DH204">
            <v>0</v>
          </cell>
          <cell r="DI204">
            <v>60</v>
          </cell>
          <cell r="DJ204">
            <v>60</v>
          </cell>
          <cell r="DK204">
            <v>5</v>
          </cell>
          <cell r="DL204">
            <v>0</v>
          </cell>
          <cell r="DM204">
            <v>0</v>
          </cell>
          <cell r="DN204">
            <v>12484.8</v>
          </cell>
          <cell r="DO204">
            <v>12484.8</v>
          </cell>
          <cell r="DP204">
            <v>1040.4000000000001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12484.8</v>
          </cell>
          <cell r="EN204">
            <v>12484.8</v>
          </cell>
          <cell r="EO204">
            <v>1040.4000000000001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  <cell r="EW204">
            <v>0</v>
          </cell>
          <cell r="EX204">
            <v>0</v>
          </cell>
          <cell r="EY204">
            <v>12484.799999999997</v>
          </cell>
          <cell r="EZ204">
            <v>60</v>
          </cell>
          <cell r="FA204">
            <v>12484.799999999997</v>
          </cell>
          <cell r="FB204">
            <v>0</v>
          </cell>
          <cell r="FC204">
            <v>0</v>
          </cell>
        </row>
        <row r="205">
          <cell r="A205" t="str">
            <v>501304_2013</v>
          </cell>
          <cell r="B205" t="str">
            <v>501304</v>
          </cell>
          <cell r="C205" t="str">
            <v>No</v>
          </cell>
          <cell r="D205" t="str">
            <v>CAH - District</v>
          </cell>
          <cell r="E205" t="str">
            <v>4</v>
          </cell>
          <cell r="F205">
            <v>2013</v>
          </cell>
          <cell r="G205">
            <v>1</v>
          </cell>
          <cell r="H205">
            <v>1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12484.8</v>
          </cell>
          <cell r="Y205">
            <v>50.4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12484.8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1.1151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12484.8</v>
          </cell>
          <cell r="DE205">
            <v>12484.8</v>
          </cell>
          <cell r="DF205">
            <v>1040.4000000000001</v>
          </cell>
          <cell r="DG205">
            <v>0</v>
          </cell>
          <cell r="DH205">
            <v>0</v>
          </cell>
          <cell r="DI205">
            <v>50</v>
          </cell>
          <cell r="DJ205">
            <v>50</v>
          </cell>
          <cell r="DK205">
            <v>4.1666999999999996</v>
          </cell>
          <cell r="DL205">
            <v>0</v>
          </cell>
          <cell r="DM205">
            <v>0</v>
          </cell>
          <cell r="DN205">
            <v>12484.8</v>
          </cell>
          <cell r="DO205">
            <v>12484.8</v>
          </cell>
          <cell r="DP205">
            <v>1040.4000000000001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12484.8</v>
          </cell>
          <cell r="EN205">
            <v>12484.8</v>
          </cell>
          <cell r="EO205">
            <v>1040.4000000000001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12484.799999999997</v>
          </cell>
          <cell r="EZ205">
            <v>50.400000000000013</v>
          </cell>
          <cell r="FA205">
            <v>12484.799999999997</v>
          </cell>
          <cell r="FB205">
            <v>0</v>
          </cell>
          <cell r="FC205">
            <v>0</v>
          </cell>
        </row>
        <row r="206">
          <cell r="A206" t="str">
            <v>501305_2011</v>
          </cell>
          <cell r="B206" t="str">
            <v>501305</v>
          </cell>
          <cell r="C206" t="str">
            <v>No</v>
          </cell>
          <cell r="D206" t="str">
            <v>CAH - District</v>
          </cell>
          <cell r="E206" t="str">
            <v>4</v>
          </cell>
          <cell r="F206">
            <v>2011</v>
          </cell>
          <cell r="G206">
            <v>1</v>
          </cell>
          <cell r="H206">
            <v>1</v>
          </cell>
          <cell r="I206">
            <v>0</v>
          </cell>
          <cell r="J206">
            <v>0</v>
          </cell>
          <cell r="K206">
            <v>0</v>
          </cell>
          <cell r="L206">
            <v>1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11498.4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1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950</v>
          </cell>
          <cell r="DJ206">
            <v>950</v>
          </cell>
          <cell r="DK206">
            <v>79.166700000000006</v>
          </cell>
          <cell r="DL206">
            <v>0</v>
          </cell>
          <cell r="DM206">
            <v>0</v>
          </cell>
          <cell r="DN206">
            <v>950</v>
          </cell>
          <cell r="DO206">
            <v>950</v>
          </cell>
          <cell r="DP206">
            <v>79.166700000000006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950</v>
          </cell>
          <cell r="EN206">
            <v>950</v>
          </cell>
          <cell r="EO206">
            <v>79.166700000000006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11498.400000000001</v>
          </cell>
          <cell r="FA206">
            <v>11498.400000000001</v>
          </cell>
          <cell r="FB206">
            <v>0</v>
          </cell>
          <cell r="FC206">
            <v>0</v>
          </cell>
        </row>
        <row r="207">
          <cell r="A207" t="str">
            <v>501305_2012</v>
          </cell>
          <cell r="B207" t="str">
            <v>501305</v>
          </cell>
          <cell r="C207" t="str">
            <v>No</v>
          </cell>
          <cell r="D207" t="str">
            <v>CAH - District</v>
          </cell>
          <cell r="E207" t="str">
            <v>4</v>
          </cell>
          <cell r="F207">
            <v>2012</v>
          </cell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0</v>
          </cell>
          <cell r="L207">
            <v>1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11367.6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1.056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820</v>
          </cell>
          <cell r="DJ207">
            <v>820</v>
          </cell>
          <cell r="DK207">
            <v>68.333299999999994</v>
          </cell>
          <cell r="DL207">
            <v>0</v>
          </cell>
          <cell r="DM207">
            <v>0</v>
          </cell>
          <cell r="DN207">
            <v>820</v>
          </cell>
          <cell r="DO207">
            <v>820</v>
          </cell>
          <cell r="DP207">
            <v>68.333299999999994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820</v>
          </cell>
          <cell r="EN207">
            <v>820</v>
          </cell>
          <cell r="EO207">
            <v>68.333299999999994</v>
          </cell>
          <cell r="EP207">
            <v>0</v>
          </cell>
          <cell r="EQ207">
            <v>0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11367.599999999999</v>
          </cell>
          <cell r="FA207">
            <v>11367.599999999999</v>
          </cell>
          <cell r="FB207">
            <v>0</v>
          </cell>
          <cell r="FC207">
            <v>0</v>
          </cell>
        </row>
        <row r="208">
          <cell r="A208" t="str">
            <v>501305_2013</v>
          </cell>
          <cell r="B208" t="str">
            <v>501305</v>
          </cell>
          <cell r="C208" t="str">
            <v>No</v>
          </cell>
          <cell r="D208" t="str">
            <v>CAH - District</v>
          </cell>
          <cell r="E208" t="str">
            <v>4</v>
          </cell>
          <cell r="F208">
            <v>2013</v>
          </cell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0</v>
          </cell>
          <cell r="L208">
            <v>1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12657.6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1.1151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2110</v>
          </cell>
          <cell r="DJ208">
            <v>2110</v>
          </cell>
          <cell r="DK208">
            <v>175.83330000000001</v>
          </cell>
          <cell r="DL208">
            <v>0</v>
          </cell>
          <cell r="DM208">
            <v>0</v>
          </cell>
          <cell r="DN208">
            <v>2110</v>
          </cell>
          <cell r="DO208">
            <v>2110</v>
          </cell>
          <cell r="DP208">
            <v>175.83330000000001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2110</v>
          </cell>
          <cell r="EN208">
            <v>2110</v>
          </cell>
          <cell r="EO208">
            <v>175.83330000000001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12657.599999999997</v>
          </cell>
          <cell r="FA208">
            <v>12657.599999999997</v>
          </cell>
          <cell r="FB208">
            <v>0</v>
          </cell>
          <cell r="FC208">
            <v>0</v>
          </cell>
        </row>
        <row r="209">
          <cell r="A209" t="str">
            <v>501307_2011</v>
          </cell>
          <cell r="B209" t="str">
            <v>501307</v>
          </cell>
          <cell r="C209" t="str">
            <v>No</v>
          </cell>
          <cell r="D209" t="str">
            <v>CAH - District</v>
          </cell>
          <cell r="E209" t="str">
            <v>4</v>
          </cell>
          <cell r="F209">
            <v>2011</v>
          </cell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0</v>
          </cell>
          <cell r="L209">
            <v>1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459.6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1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10</v>
          </cell>
          <cell r="DJ209">
            <v>10</v>
          </cell>
          <cell r="DK209">
            <v>0.83330000000000004</v>
          </cell>
          <cell r="DL209">
            <v>0</v>
          </cell>
          <cell r="DM209">
            <v>0</v>
          </cell>
          <cell r="DN209">
            <v>10</v>
          </cell>
          <cell r="DO209">
            <v>10</v>
          </cell>
          <cell r="DP209">
            <v>0.83330000000000004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10</v>
          </cell>
          <cell r="EN209">
            <v>10</v>
          </cell>
          <cell r="EO209">
            <v>0.83330000000000004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459.60000000000008</v>
          </cell>
          <cell r="FA209">
            <v>459.60000000000008</v>
          </cell>
          <cell r="FB209">
            <v>0</v>
          </cell>
          <cell r="FC209">
            <v>0</v>
          </cell>
        </row>
        <row r="210">
          <cell r="A210" t="str">
            <v>501307_2012</v>
          </cell>
          <cell r="B210" t="str">
            <v>501307</v>
          </cell>
          <cell r="C210" t="str">
            <v>No</v>
          </cell>
          <cell r="D210" t="str">
            <v>CAH - District</v>
          </cell>
          <cell r="E210" t="str">
            <v>4</v>
          </cell>
          <cell r="F210">
            <v>2012</v>
          </cell>
          <cell r="G210">
            <v>1</v>
          </cell>
          <cell r="H210">
            <v>1</v>
          </cell>
          <cell r="I210">
            <v>0</v>
          </cell>
          <cell r="J210">
            <v>0</v>
          </cell>
          <cell r="K210">
            <v>0</v>
          </cell>
          <cell r="L210">
            <v>1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480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1.056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30</v>
          </cell>
          <cell r="DJ210">
            <v>30</v>
          </cell>
          <cell r="DK210">
            <v>2.5</v>
          </cell>
          <cell r="DL210">
            <v>0</v>
          </cell>
          <cell r="DM210">
            <v>0</v>
          </cell>
          <cell r="DN210">
            <v>30</v>
          </cell>
          <cell r="DO210">
            <v>30</v>
          </cell>
          <cell r="DP210">
            <v>2.5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30</v>
          </cell>
          <cell r="EN210">
            <v>30</v>
          </cell>
          <cell r="EO210">
            <v>2.5</v>
          </cell>
          <cell r="EP210">
            <v>0</v>
          </cell>
          <cell r="EQ210">
            <v>0</v>
          </cell>
          <cell r="ER210">
            <v>0</v>
          </cell>
          <cell r="ES210">
            <v>0</v>
          </cell>
          <cell r="ET210">
            <v>0</v>
          </cell>
          <cell r="EU210">
            <v>0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480</v>
          </cell>
          <cell r="FA210">
            <v>480</v>
          </cell>
          <cell r="FB210">
            <v>0</v>
          </cell>
          <cell r="FC210">
            <v>0</v>
          </cell>
        </row>
        <row r="211">
          <cell r="A211" t="str">
            <v>501307_2013</v>
          </cell>
          <cell r="B211" t="str">
            <v>501307</v>
          </cell>
          <cell r="C211" t="str">
            <v>No</v>
          </cell>
          <cell r="D211" t="str">
            <v>CAH - District</v>
          </cell>
          <cell r="E211" t="str">
            <v>4</v>
          </cell>
          <cell r="F211">
            <v>2013</v>
          </cell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0</v>
          </cell>
          <cell r="L211">
            <v>1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540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1.1151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90</v>
          </cell>
          <cell r="DJ211">
            <v>90</v>
          </cell>
          <cell r="DK211">
            <v>7.5</v>
          </cell>
          <cell r="DL211">
            <v>0</v>
          </cell>
          <cell r="DM211">
            <v>0</v>
          </cell>
          <cell r="DN211">
            <v>90</v>
          </cell>
          <cell r="DO211">
            <v>90</v>
          </cell>
          <cell r="DP211">
            <v>7.5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90</v>
          </cell>
          <cell r="EN211">
            <v>90</v>
          </cell>
          <cell r="EO211">
            <v>7.5</v>
          </cell>
          <cell r="EP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540</v>
          </cell>
          <cell r="FA211">
            <v>540</v>
          </cell>
          <cell r="FB211">
            <v>0</v>
          </cell>
          <cell r="FC211">
            <v>0</v>
          </cell>
        </row>
        <row r="212">
          <cell r="A212" t="str">
            <v>501308_2011</v>
          </cell>
          <cell r="B212" t="str">
            <v>501308</v>
          </cell>
          <cell r="C212" t="str">
            <v>No</v>
          </cell>
          <cell r="D212" t="str">
            <v>CAH - District</v>
          </cell>
          <cell r="E212" t="str">
            <v>4</v>
          </cell>
          <cell r="F212">
            <v>2011</v>
          </cell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1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18450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1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3000</v>
          </cell>
          <cell r="DJ212">
            <v>3000</v>
          </cell>
          <cell r="DK212">
            <v>250</v>
          </cell>
          <cell r="DL212">
            <v>0</v>
          </cell>
          <cell r="DM212">
            <v>0</v>
          </cell>
          <cell r="DN212">
            <v>3000</v>
          </cell>
          <cell r="DO212">
            <v>3000</v>
          </cell>
          <cell r="DP212">
            <v>250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3000</v>
          </cell>
          <cell r="EN212">
            <v>3000</v>
          </cell>
          <cell r="EO212">
            <v>250</v>
          </cell>
          <cell r="EP212">
            <v>0</v>
          </cell>
          <cell r="EQ212">
            <v>0</v>
          </cell>
          <cell r="ER212">
            <v>0</v>
          </cell>
          <cell r="ES212">
            <v>0</v>
          </cell>
          <cell r="ET212">
            <v>0</v>
          </cell>
          <cell r="EU212">
            <v>0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18450</v>
          </cell>
          <cell r="FA212">
            <v>18450</v>
          </cell>
          <cell r="FB212">
            <v>0</v>
          </cell>
          <cell r="FC212">
            <v>0</v>
          </cell>
        </row>
        <row r="213">
          <cell r="A213" t="str">
            <v>501308_2012</v>
          </cell>
          <cell r="B213" t="str">
            <v>501308</v>
          </cell>
          <cell r="C213" t="str">
            <v>No</v>
          </cell>
          <cell r="D213" t="str">
            <v>CAH - District</v>
          </cell>
          <cell r="E213" t="str">
            <v>4</v>
          </cell>
          <cell r="F213">
            <v>2012</v>
          </cell>
          <cell r="G213">
            <v>1</v>
          </cell>
          <cell r="H213">
            <v>1</v>
          </cell>
          <cell r="I213">
            <v>0</v>
          </cell>
          <cell r="J213">
            <v>0</v>
          </cell>
          <cell r="K213">
            <v>0</v>
          </cell>
          <cell r="L213">
            <v>1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19380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1.056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3930</v>
          </cell>
          <cell r="DJ213">
            <v>3930</v>
          </cell>
          <cell r="DK213">
            <v>327.5</v>
          </cell>
          <cell r="DL213">
            <v>0</v>
          </cell>
          <cell r="DM213">
            <v>0</v>
          </cell>
          <cell r="DN213">
            <v>3930</v>
          </cell>
          <cell r="DO213">
            <v>3930</v>
          </cell>
          <cell r="DP213">
            <v>327.5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3930</v>
          </cell>
          <cell r="EN213">
            <v>3930</v>
          </cell>
          <cell r="EO213">
            <v>327.5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0</v>
          </cell>
          <cell r="EW213">
            <v>0</v>
          </cell>
          <cell r="EX213">
            <v>0</v>
          </cell>
          <cell r="EY213">
            <v>0</v>
          </cell>
          <cell r="EZ213">
            <v>19380</v>
          </cell>
          <cell r="FA213">
            <v>19380</v>
          </cell>
          <cell r="FB213">
            <v>0</v>
          </cell>
          <cell r="FC213">
            <v>0</v>
          </cell>
        </row>
        <row r="214">
          <cell r="A214" t="str">
            <v>501308_2013</v>
          </cell>
          <cell r="B214" t="str">
            <v>501308</v>
          </cell>
          <cell r="C214" t="str">
            <v>No</v>
          </cell>
          <cell r="D214" t="str">
            <v>CAH - District</v>
          </cell>
          <cell r="E214" t="str">
            <v>4</v>
          </cell>
          <cell r="F214">
            <v>2013</v>
          </cell>
          <cell r="G214">
            <v>1</v>
          </cell>
          <cell r="H214">
            <v>1</v>
          </cell>
          <cell r="I214">
            <v>0</v>
          </cell>
          <cell r="J214">
            <v>0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18540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1.1151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3090</v>
          </cell>
          <cell r="DJ214">
            <v>3090</v>
          </cell>
          <cell r="DK214">
            <v>257.5</v>
          </cell>
          <cell r="DL214">
            <v>0</v>
          </cell>
          <cell r="DM214">
            <v>0</v>
          </cell>
          <cell r="DN214">
            <v>3090</v>
          </cell>
          <cell r="DO214">
            <v>3090</v>
          </cell>
          <cell r="DP214">
            <v>257.5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3090</v>
          </cell>
          <cell r="EN214">
            <v>3090</v>
          </cell>
          <cell r="EO214">
            <v>257.5</v>
          </cell>
          <cell r="EP214">
            <v>0</v>
          </cell>
          <cell r="EQ214">
            <v>0</v>
          </cell>
          <cell r="ER214">
            <v>0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18540</v>
          </cell>
          <cell r="FA214">
            <v>18540</v>
          </cell>
          <cell r="FB214">
            <v>0</v>
          </cell>
          <cell r="FC214">
            <v>0</v>
          </cell>
        </row>
        <row r="215">
          <cell r="A215" t="str">
            <v>501309_2011</v>
          </cell>
          <cell r="B215" t="str">
            <v>501309</v>
          </cell>
          <cell r="C215" t="str">
            <v>Yes</v>
          </cell>
          <cell r="D215" t="str">
            <v>CAH - Private</v>
          </cell>
          <cell r="E215" t="str">
            <v>6</v>
          </cell>
          <cell r="F215">
            <v>2011</v>
          </cell>
          <cell r="G215">
            <v>1</v>
          </cell>
          <cell r="H215">
            <v>1</v>
          </cell>
          <cell r="I215">
            <v>0</v>
          </cell>
          <cell r="J215">
            <v>0</v>
          </cell>
          <cell r="K215">
            <v>0</v>
          </cell>
          <cell r="L215">
            <v>1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27742.799999999999</v>
          </cell>
          <cell r="Y215">
            <v>2600.4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27742.799999999999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1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27742.799999999999</v>
          </cell>
          <cell r="DE215">
            <v>27742.799999999999</v>
          </cell>
          <cell r="DF215">
            <v>2311.9</v>
          </cell>
          <cell r="DG215">
            <v>0</v>
          </cell>
          <cell r="DH215">
            <v>0</v>
          </cell>
          <cell r="DI215">
            <v>2600</v>
          </cell>
          <cell r="DJ215">
            <v>2600</v>
          </cell>
          <cell r="DK215">
            <v>216.66669999999999</v>
          </cell>
          <cell r="DL215">
            <v>0</v>
          </cell>
          <cell r="DM215">
            <v>0</v>
          </cell>
          <cell r="DN215">
            <v>27742.799999999999</v>
          </cell>
          <cell r="DO215">
            <v>27742.799999999999</v>
          </cell>
          <cell r="DP215">
            <v>2311.9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27742.799999999999</v>
          </cell>
          <cell r="EN215">
            <v>27742.799999999999</v>
          </cell>
          <cell r="EO215">
            <v>2311.9</v>
          </cell>
          <cell r="EP215">
            <v>0</v>
          </cell>
          <cell r="EQ215">
            <v>0</v>
          </cell>
          <cell r="ER215">
            <v>0</v>
          </cell>
          <cell r="ES215">
            <v>0</v>
          </cell>
          <cell r="ET215">
            <v>0</v>
          </cell>
          <cell r="EU215">
            <v>0</v>
          </cell>
          <cell r="EV215">
            <v>0</v>
          </cell>
          <cell r="EW215">
            <v>0</v>
          </cell>
          <cell r="EX215">
            <v>0</v>
          </cell>
          <cell r="EY215">
            <v>27742.800000000007</v>
          </cell>
          <cell r="EZ215">
            <v>2600.3999999999996</v>
          </cell>
          <cell r="FA215">
            <v>27742.800000000007</v>
          </cell>
          <cell r="FB215">
            <v>0</v>
          </cell>
          <cell r="FC215">
            <v>0</v>
          </cell>
        </row>
        <row r="216">
          <cell r="A216" t="str">
            <v>501309_2012</v>
          </cell>
          <cell r="B216" t="str">
            <v>501309</v>
          </cell>
          <cell r="C216" t="str">
            <v>Yes</v>
          </cell>
          <cell r="D216" t="str">
            <v>CAH - Private</v>
          </cell>
          <cell r="E216" t="str">
            <v>6</v>
          </cell>
          <cell r="F216">
            <v>2012</v>
          </cell>
          <cell r="G216">
            <v>1</v>
          </cell>
          <cell r="H216">
            <v>1</v>
          </cell>
          <cell r="I216">
            <v>0</v>
          </cell>
          <cell r="J216">
            <v>0</v>
          </cell>
          <cell r="K216">
            <v>0</v>
          </cell>
          <cell r="L216">
            <v>1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27742.799999999999</v>
          </cell>
          <cell r="Y216">
            <v>3470.4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27742.799999999999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1.056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27742.799999999999</v>
          </cell>
          <cell r="DE216">
            <v>27742.799999999999</v>
          </cell>
          <cell r="DF216">
            <v>2311.9</v>
          </cell>
          <cell r="DG216">
            <v>0</v>
          </cell>
          <cell r="DH216">
            <v>0</v>
          </cell>
          <cell r="DI216">
            <v>3470</v>
          </cell>
          <cell r="DJ216">
            <v>3470</v>
          </cell>
          <cell r="DK216">
            <v>289.16669999999999</v>
          </cell>
          <cell r="DL216">
            <v>0</v>
          </cell>
          <cell r="DM216">
            <v>0</v>
          </cell>
          <cell r="DN216">
            <v>27742.799999999999</v>
          </cell>
          <cell r="DO216">
            <v>27742.799999999999</v>
          </cell>
          <cell r="DP216">
            <v>2311.9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27742.799999999999</v>
          </cell>
          <cell r="EN216">
            <v>27742.799999999999</v>
          </cell>
          <cell r="EO216">
            <v>2311.9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27742.800000000007</v>
          </cell>
          <cell r="EZ216">
            <v>3470.3999999999992</v>
          </cell>
          <cell r="FA216">
            <v>27742.800000000007</v>
          </cell>
          <cell r="FB216">
            <v>0</v>
          </cell>
          <cell r="FC216">
            <v>0</v>
          </cell>
        </row>
        <row r="217">
          <cell r="A217" t="str">
            <v>501309_2013</v>
          </cell>
          <cell r="B217" t="str">
            <v>501309</v>
          </cell>
          <cell r="C217" t="str">
            <v>Yes</v>
          </cell>
          <cell r="D217" t="str">
            <v>CAH - Private</v>
          </cell>
          <cell r="E217" t="str">
            <v>6</v>
          </cell>
          <cell r="F217">
            <v>2013</v>
          </cell>
          <cell r="G217">
            <v>1</v>
          </cell>
          <cell r="H217">
            <v>1</v>
          </cell>
          <cell r="I217">
            <v>0</v>
          </cell>
          <cell r="J217">
            <v>0</v>
          </cell>
          <cell r="K217">
            <v>0</v>
          </cell>
          <cell r="L217">
            <v>1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27742.799999999999</v>
          </cell>
          <cell r="Y217">
            <v>15840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27742.799999999999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1.1151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27742.799999999999</v>
          </cell>
          <cell r="DE217">
            <v>27742.799999999999</v>
          </cell>
          <cell r="DF217">
            <v>2311.9</v>
          </cell>
          <cell r="DG217">
            <v>0</v>
          </cell>
          <cell r="DH217">
            <v>0</v>
          </cell>
          <cell r="DI217">
            <v>15840</v>
          </cell>
          <cell r="DJ217">
            <v>15840</v>
          </cell>
          <cell r="DK217">
            <v>1320</v>
          </cell>
          <cell r="DL217">
            <v>0</v>
          </cell>
          <cell r="DM217">
            <v>0</v>
          </cell>
          <cell r="DN217">
            <v>27742.799999999999</v>
          </cell>
          <cell r="DO217">
            <v>27742.799999999999</v>
          </cell>
          <cell r="DP217">
            <v>2311.9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27742.799999999999</v>
          </cell>
          <cell r="EN217">
            <v>27742.799999999999</v>
          </cell>
          <cell r="EO217">
            <v>2311.9</v>
          </cell>
          <cell r="EP217">
            <v>0</v>
          </cell>
          <cell r="EQ217">
            <v>0</v>
          </cell>
          <cell r="ER217">
            <v>0</v>
          </cell>
          <cell r="ES217">
            <v>0</v>
          </cell>
          <cell r="ET217">
            <v>0</v>
          </cell>
          <cell r="EU217">
            <v>0</v>
          </cell>
          <cell r="EV217">
            <v>0</v>
          </cell>
          <cell r="EW217">
            <v>0</v>
          </cell>
          <cell r="EX217">
            <v>0</v>
          </cell>
          <cell r="EY217">
            <v>27742.800000000007</v>
          </cell>
          <cell r="EZ217">
            <v>15840</v>
          </cell>
          <cell r="FA217">
            <v>27742.800000000007</v>
          </cell>
          <cell r="FB217">
            <v>0</v>
          </cell>
          <cell r="FC217">
            <v>0</v>
          </cell>
        </row>
        <row r="218">
          <cell r="A218" t="str">
            <v>501310_2011</v>
          </cell>
          <cell r="B218" t="str">
            <v>501310</v>
          </cell>
          <cell r="C218" t="str">
            <v>No</v>
          </cell>
          <cell r="D218" t="str">
            <v>CAH - District</v>
          </cell>
          <cell r="E218" t="str">
            <v>4</v>
          </cell>
          <cell r="F218">
            <v>2011</v>
          </cell>
          <cell r="G218">
            <v>1</v>
          </cell>
          <cell r="H218">
            <v>1</v>
          </cell>
          <cell r="I218">
            <v>0</v>
          </cell>
          <cell r="J218">
            <v>0</v>
          </cell>
          <cell r="K218">
            <v>0</v>
          </cell>
          <cell r="L218">
            <v>1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98829.6</v>
          </cell>
          <cell r="Y218">
            <v>3470.4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98829.6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1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98829.6</v>
          </cell>
          <cell r="DE218">
            <v>98829.6</v>
          </cell>
          <cell r="DF218">
            <v>8235.7999999999993</v>
          </cell>
          <cell r="DG218">
            <v>0</v>
          </cell>
          <cell r="DH218">
            <v>0</v>
          </cell>
          <cell r="DI218">
            <v>3470</v>
          </cell>
          <cell r="DJ218">
            <v>3470</v>
          </cell>
          <cell r="DK218">
            <v>289.16669999999999</v>
          </cell>
          <cell r="DL218">
            <v>0</v>
          </cell>
          <cell r="DM218">
            <v>0</v>
          </cell>
          <cell r="DN218">
            <v>98829.6</v>
          </cell>
          <cell r="DO218">
            <v>98829.6</v>
          </cell>
          <cell r="DP218">
            <v>8235.7999999999993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98829.6</v>
          </cell>
          <cell r="EN218">
            <v>98829.6</v>
          </cell>
          <cell r="EO218">
            <v>8235.7999999999993</v>
          </cell>
          <cell r="EP218">
            <v>0</v>
          </cell>
          <cell r="EQ218">
            <v>0</v>
          </cell>
          <cell r="ER218">
            <v>0</v>
          </cell>
          <cell r="ES218">
            <v>0</v>
          </cell>
          <cell r="ET218">
            <v>0</v>
          </cell>
          <cell r="EU218">
            <v>0</v>
          </cell>
          <cell r="EV218">
            <v>0</v>
          </cell>
          <cell r="EW218">
            <v>0</v>
          </cell>
          <cell r="EX218">
            <v>0</v>
          </cell>
          <cell r="EY218">
            <v>98829.60000000002</v>
          </cell>
          <cell r="EZ218">
            <v>3470.3999999999992</v>
          </cell>
          <cell r="FA218">
            <v>98829.60000000002</v>
          </cell>
          <cell r="FB218">
            <v>0</v>
          </cell>
          <cell r="FC218">
            <v>0</v>
          </cell>
        </row>
        <row r="219">
          <cell r="A219" t="str">
            <v>501310_2012</v>
          </cell>
          <cell r="B219" t="str">
            <v>501310</v>
          </cell>
          <cell r="C219" t="str">
            <v>No</v>
          </cell>
          <cell r="D219" t="str">
            <v>CAH - District</v>
          </cell>
          <cell r="E219" t="str">
            <v>4</v>
          </cell>
          <cell r="F219">
            <v>2012</v>
          </cell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98829.6</v>
          </cell>
          <cell r="Y219">
            <v>2960.4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98829.6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1.056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98829.6</v>
          </cell>
          <cell r="DE219">
            <v>98829.6</v>
          </cell>
          <cell r="DF219">
            <v>8235.7999999999993</v>
          </cell>
          <cell r="DG219">
            <v>0</v>
          </cell>
          <cell r="DH219">
            <v>0</v>
          </cell>
          <cell r="DI219">
            <v>2960</v>
          </cell>
          <cell r="DJ219">
            <v>2960</v>
          </cell>
          <cell r="DK219">
            <v>246.66669999999999</v>
          </cell>
          <cell r="DL219">
            <v>0</v>
          </cell>
          <cell r="DM219">
            <v>0</v>
          </cell>
          <cell r="DN219">
            <v>98829.6</v>
          </cell>
          <cell r="DO219">
            <v>98829.6</v>
          </cell>
          <cell r="DP219">
            <v>8235.7999999999993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98829.6</v>
          </cell>
          <cell r="EN219">
            <v>98829.6</v>
          </cell>
          <cell r="EO219">
            <v>8235.7999999999993</v>
          </cell>
          <cell r="EP219">
            <v>0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0</v>
          </cell>
          <cell r="EW219">
            <v>0</v>
          </cell>
          <cell r="EX219">
            <v>0</v>
          </cell>
          <cell r="EY219">
            <v>98829.60000000002</v>
          </cell>
          <cell r="EZ219">
            <v>2960.3999999999996</v>
          </cell>
          <cell r="FA219">
            <v>98829.60000000002</v>
          </cell>
          <cell r="FB219">
            <v>0</v>
          </cell>
          <cell r="FC219">
            <v>0</v>
          </cell>
        </row>
        <row r="220">
          <cell r="A220" t="str">
            <v>501310_2013</v>
          </cell>
          <cell r="B220" t="str">
            <v>501310</v>
          </cell>
          <cell r="C220" t="str">
            <v>No</v>
          </cell>
          <cell r="D220" t="str">
            <v>CAH - District</v>
          </cell>
          <cell r="E220" t="str">
            <v>4</v>
          </cell>
          <cell r="F220">
            <v>2013</v>
          </cell>
          <cell r="G220">
            <v>1</v>
          </cell>
          <cell r="H220">
            <v>1</v>
          </cell>
          <cell r="I220">
            <v>0</v>
          </cell>
          <cell r="J220">
            <v>0</v>
          </cell>
          <cell r="K220">
            <v>0</v>
          </cell>
          <cell r="L220">
            <v>1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98829.6</v>
          </cell>
          <cell r="Y220">
            <v>2360.4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98829.6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1.1151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98829.6</v>
          </cell>
          <cell r="DE220">
            <v>98829.6</v>
          </cell>
          <cell r="DF220">
            <v>8235.7999999999993</v>
          </cell>
          <cell r="DG220">
            <v>0</v>
          </cell>
          <cell r="DH220">
            <v>0</v>
          </cell>
          <cell r="DI220">
            <v>2360</v>
          </cell>
          <cell r="DJ220">
            <v>2360</v>
          </cell>
          <cell r="DK220">
            <v>196.66669999999999</v>
          </cell>
          <cell r="DL220">
            <v>0</v>
          </cell>
          <cell r="DM220">
            <v>0</v>
          </cell>
          <cell r="DN220">
            <v>98829.6</v>
          </cell>
          <cell r="DO220">
            <v>98829.6</v>
          </cell>
          <cell r="DP220">
            <v>8235.7999999999993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98829.6</v>
          </cell>
          <cell r="EN220">
            <v>98829.6</v>
          </cell>
          <cell r="EO220">
            <v>8235.7999999999993</v>
          </cell>
          <cell r="EP220">
            <v>0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>
            <v>0</v>
          </cell>
          <cell r="EY220">
            <v>98829.60000000002</v>
          </cell>
          <cell r="EZ220">
            <v>2360.4</v>
          </cell>
          <cell r="FA220">
            <v>98829.60000000002</v>
          </cell>
          <cell r="FB220">
            <v>0</v>
          </cell>
          <cell r="FC220">
            <v>0</v>
          </cell>
        </row>
        <row r="221">
          <cell r="A221" t="str">
            <v>501311_2011</v>
          </cell>
          <cell r="B221" t="str">
            <v>501311</v>
          </cell>
          <cell r="C221" t="str">
            <v>No</v>
          </cell>
          <cell r="D221" t="str">
            <v>CAH - District</v>
          </cell>
          <cell r="E221" t="str">
            <v>4</v>
          </cell>
          <cell r="F221">
            <v>2011</v>
          </cell>
          <cell r="G221">
            <v>1</v>
          </cell>
          <cell r="H221">
            <v>1</v>
          </cell>
          <cell r="I221">
            <v>0</v>
          </cell>
          <cell r="J221">
            <v>0</v>
          </cell>
          <cell r="K221">
            <v>0</v>
          </cell>
          <cell r="L221">
            <v>1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13143.6</v>
          </cell>
          <cell r="Y221">
            <v>189.6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13143.6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1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13143.6</v>
          </cell>
          <cell r="DE221">
            <v>13143.6</v>
          </cell>
          <cell r="DF221">
            <v>1095.3</v>
          </cell>
          <cell r="DG221">
            <v>0</v>
          </cell>
          <cell r="DH221">
            <v>0</v>
          </cell>
          <cell r="DI221">
            <v>190</v>
          </cell>
          <cell r="DJ221">
            <v>190</v>
          </cell>
          <cell r="DK221">
            <v>15.833299999999999</v>
          </cell>
          <cell r="DL221">
            <v>0</v>
          </cell>
          <cell r="DM221">
            <v>0</v>
          </cell>
          <cell r="DN221">
            <v>13143.6</v>
          </cell>
          <cell r="DO221">
            <v>13143.6</v>
          </cell>
          <cell r="DP221">
            <v>1095.3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13143.6</v>
          </cell>
          <cell r="EN221">
            <v>13143.6</v>
          </cell>
          <cell r="EO221">
            <v>1095.3</v>
          </cell>
          <cell r="EP221">
            <v>0</v>
          </cell>
          <cell r="EQ221">
            <v>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13143.599999999997</v>
          </cell>
          <cell r="EZ221">
            <v>189.60000000000002</v>
          </cell>
          <cell r="FA221">
            <v>13143.599999999997</v>
          </cell>
          <cell r="FB221">
            <v>0</v>
          </cell>
          <cell r="FC221">
            <v>0</v>
          </cell>
        </row>
        <row r="222">
          <cell r="A222" t="str">
            <v>501311_2012</v>
          </cell>
          <cell r="B222" t="str">
            <v>501311</v>
          </cell>
          <cell r="C222" t="str">
            <v>No</v>
          </cell>
          <cell r="D222" t="str">
            <v>CAH - District</v>
          </cell>
          <cell r="E222" t="str">
            <v>4</v>
          </cell>
          <cell r="F222">
            <v>2012</v>
          </cell>
          <cell r="G222">
            <v>1</v>
          </cell>
          <cell r="H222">
            <v>1</v>
          </cell>
          <cell r="I222">
            <v>0</v>
          </cell>
          <cell r="J222">
            <v>0</v>
          </cell>
          <cell r="K222">
            <v>0</v>
          </cell>
          <cell r="L222">
            <v>1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13143.6</v>
          </cell>
          <cell r="Y222">
            <v>279.60000000000002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13143.6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1.056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13143.6</v>
          </cell>
          <cell r="DE222">
            <v>13143.6</v>
          </cell>
          <cell r="DF222">
            <v>1095.3</v>
          </cell>
          <cell r="DG222">
            <v>0</v>
          </cell>
          <cell r="DH222">
            <v>0</v>
          </cell>
          <cell r="DI222">
            <v>280</v>
          </cell>
          <cell r="DJ222">
            <v>280</v>
          </cell>
          <cell r="DK222">
            <v>23.333300000000001</v>
          </cell>
          <cell r="DL222">
            <v>0</v>
          </cell>
          <cell r="DM222">
            <v>0</v>
          </cell>
          <cell r="DN222">
            <v>13143.6</v>
          </cell>
          <cell r="DO222">
            <v>13143.6</v>
          </cell>
          <cell r="DP222">
            <v>1095.3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13143.6</v>
          </cell>
          <cell r="EN222">
            <v>13143.6</v>
          </cell>
          <cell r="EO222">
            <v>1095.3</v>
          </cell>
          <cell r="EP222">
            <v>0</v>
          </cell>
          <cell r="EQ222">
            <v>0</v>
          </cell>
          <cell r="ER222">
            <v>0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13143.599999999997</v>
          </cell>
          <cell r="EZ222">
            <v>279.60000000000008</v>
          </cell>
          <cell r="FA222">
            <v>13143.599999999997</v>
          </cell>
          <cell r="FB222">
            <v>0</v>
          </cell>
          <cell r="FC222">
            <v>0</v>
          </cell>
        </row>
        <row r="223">
          <cell r="A223" t="str">
            <v>501311_2013</v>
          </cell>
          <cell r="B223" t="str">
            <v>501311</v>
          </cell>
          <cell r="C223" t="str">
            <v>No</v>
          </cell>
          <cell r="D223" t="str">
            <v>CAH - District</v>
          </cell>
          <cell r="E223" t="str">
            <v>4</v>
          </cell>
          <cell r="F223">
            <v>2013</v>
          </cell>
          <cell r="G223">
            <v>1</v>
          </cell>
          <cell r="H223">
            <v>1</v>
          </cell>
          <cell r="I223">
            <v>0</v>
          </cell>
          <cell r="J223">
            <v>0</v>
          </cell>
          <cell r="K223">
            <v>0</v>
          </cell>
          <cell r="L223">
            <v>1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13143.6</v>
          </cell>
          <cell r="Y223">
            <v>110.4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13143.6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1.1151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13143.6</v>
          </cell>
          <cell r="DE223">
            <v>13143.6</v>
          </cell>
          <cell r="DF223">
            <v>1095.3</v>
          </cell>
          <cell r="DG223">
            <v>0</v>
          </cell>
          <cell r="DH223">
            <v>0</v>
          </cell>
          <cell r="DI223">
            <v>110</v>
          </cell>
          <cell r="DJ223">
            <v>110</v>
          </cell>
          <cell r="DK223">
            <v>9.1667000000000005</v>
          </cell>
          <cell r="DL223">
            <v>0</v>
          </cell>
          <cell r="DM223">
            <v>0</v>
          </cell>
          <cell r="DN223">
            <v>13143.6</v>
          </cell>
          <cell r="DO223">
            <v>13143.6</v>
          </cell>
          <cell r="DP223">
            <v>1095.3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13143.6</v>
          </cell>
          <cell r="EN223">
            <v>13143.6</v>
          </cell>
          <cell r="EO223">
            <v>1095.3</v>
          </cell>
          <cell r="EP223">
            <v>0</v>
          </cell>
          <cell r="EQ223">
            <v>0</v>
          </cell>
          <cell r="ER223">
            <v>0</v>
          </cell>
          <cell r="ES223">
            <v>0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13143.599999999997</v>
          </cell>
          <cell r="EZ223">
            <v>110.40000000000002</v>
          </cell>
          <cell r="FA223">
            <v>13143.599999999997</v>
          </cell>
          <cell r="FB223">
            <v>0</v>
          </cell>
          <cell r="FC223">
            <v>0</v>
          </cell>
        </row>
        <row r="224">
          <cell r="A224" t="str">
            <v>501312_2011</v>
          </cell>
          <cell r="B224" t="str">
            <v>501312</v>
          </cell>
          <cell r="C224" t="str">
            <v>No</v>
          </cell>
          <cell r="D224" t="str">
            <v>CAH - District</v>
          </cell>
          <cell r="E224" t="str">
            <v>4</v>
          </cell>
          <cell r="F224">
            <v>2011</v>
          </cell>
          <cell r="G224">
            <v>1</v>
          </cell>
          <cell r="H224">
            <v>1</v>
          </cell>
          <cell r="I224">
            <v>0</v>
          </cell>
          <cell r="J224">
            <v>0</v>
          </cell>
          <cell r="K224">
            <v>0</v>
          </cell>
          <cell r="L224">
            <v>1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223652.4</v>
          </cell>
          <cell r="Y224">
            <v>7500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223652.4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1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223652.4</v>
          </cell>
          <cell r="DE224">
            <v>223652.4</v>
          </cell>
          <cell r="DF224">
            <v>18637.7</v>
          </cell>
          <cell r="DG224">
            <v>0</v>
          </cell>
          <cell r="DH224">
            <v>0</v>
          </cell>
          <cell r="DI224">
            <v>7500</v>
          </cell>
          <cell r="DJ224">
            <v>7500</v>
          </cell>
          <cell r="DK224">
            <v>625</v>
          </cell>
          <cell r="DL224">
            <v>0</v>
          </cell>
          <cell r="DM224">
            <v>0</v>
          </cell>
          <cell r="DN224">
            <v>223652.4</v>
          </cell>
          <cell r="DO224">
            <v>223652.4</v>
          </cell>
          <cell r="DP224">
            <v>18637.7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223652.4</v>
          </cell>
          <cell r="EN224">
            <v>223652.4</v>
          </cell>
          <cell r="EO224">
            <v>18637.7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0</v>
          </cell>
          <cell r="EV224">
            <v>0</v>
          </cell>
          <cell r="EW224">
            <v>0</v>
          </cell>
          <cell r="EX224">
            <v>0</v>
          </cell>
          <cell r="EY224">
            <v>223652.40000000005</v>
          </cell>
          <cell r="EZ224">
            <v>7500</v>
          </cell>
          <cell r="FA224">
            <v>223652.40000000005</v>
          </cell>
          <cell r="FB224">
            <v>0</v>
          </cell>
          <cell r="FC224">
            <v>0</v>
          </cell>
        </row>
        <row r="225">
          <cell r="A225" t="str">
            <v>501312_2012</v>
          </cell>
          <cell r="B225" t="str">
            <v>501312</v>
          </cell>
          <cell r="C225" t="str">
            <v>No</v>
          </cell>
          <cell r="D225" t="str">
            <v>CAH - District</v>
          </cell>
          <cell r="E225" t="str">
            <v>4</v>
          </cell>
          <cell r="F225">
            <v>2012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223652.4</v>
          </cell>
          <cell r="Y225">
            <v>7910.4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223652.4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1.056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223652.4</v>
          </cell>
          <cell r="DE225">
            <v>223652.4</v>
          </cell>
          <cell r="DF225">
            <v>18637.7</v>
          </cell>
          <cell r="DG225">
            <v>0</v>
          </cell>
          <cell r="DH225">
            <v>0</v>
          </cell>
          <cell r="DI225">
            <v>7910</v>
          </cell>
          <cell r="DJ225">
            <v>7910</v>
          </cell>
          <cell r="DK225">
            <v>659.16669999999999</v>
          </cell>
          <cell r="DL225">
            <v>0</v>
          </cell>
          <cell r="DM225">
            <v>0</v>
          </cell>
          <cell r="DN225">
            <v>223652.4</v>
          </cell>
          <cell r="DO225">
            <v>223652.4</v>
          </cell>
          <cell r="DP225">
            <v>18637.7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223652.4</v>
          </cell>
          <cell r="EN225">
            <v>223652.4</v>
          </cell>
          <cell r="EO225">
            <v>18637.7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223652.40000000005</v>
          </cell>
          <cell r="EZ225">
            <v>7910.3999999999987</v>
          </cell>
          <cell r="FA225">
            <v>223652.40000000005</v>
          </cell>
          <cell r="FB225">
            <v>0</v>
          </cell>
          <cell r="FC225">
            <v>0</v>
          </cell>
        </row>
        <row r="226">
          <cell r="A226" t="str">
            <v>501312_2013</v>
          </cell>
          <cell r="B226" t="str">
            <v>501312</v>
          </cell>
          <cell r="C226" t="str">
            <v>No</v>
          </cell>
          <cell r="D226" t="str">
            <v>CAH - District</v>
          </cell>
          <cell r="E226" t="str">
            <v>4</v>
          </cell>
          <cell r="F226">
            <v>2013</v>
          </cell>
          <cell r="G226">
            <v>1</v>
          </cell>
          <cell r="H226">
            <v>1</v>
          </cell>
          <cell r="I226">
            <v>0</v>
          </cell>
          <cell r="J226">
            <v>0</v>
          </cell>
          <cell r="K226">
            <v>0</v>
          </cell>
          <cell r="L226">
            <v>1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223652.4</v>
          </cell>
          <cell r="Y226">
            <v>8250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223652.4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1.1151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223652.4</v>
          </cell>
          <cell r="DE226">
            <v>223652.4</v>
          </cell>
          <cell r="DF226">
            <v>18637.7</v>
          </cell>
          <cell r="DG226">
            <v>0</v>
          </cell>
          <cell r="DH226">
            <v>0</v>
          </cell>
          <cell r="DI226">
            <v>8250</v>
          </cell>
          <cell r="DJ226">
            <v>8250</v>
          </cell>
          <cell r="DK226">
            <v>687.5</v>
          </cell>
          <cell r="DL226">
            <v>0</v>
          </cell>
          <cell r="DM226">
            <v>0</v>
          </cell>
          <cell r="DN226">
            <v>223652.4</v>
          </cell>
          <cell r="DO226">
            <v>223652.4</v>
          </cell>
          <cell r="DP226">
            <v>18637.7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223652.4</v>
          </cell>
          <cell r="EN226">
            <v>223652.4</v>
          </cell>
          <cell r="EO226">
            <v>18637.7</v>
          </cell>
          <cell r="EP226">
            <v>0</v>
          </cell>
          <cell r="EQ226">
            <v>0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223652.40000000005</v>
          </cell>
          <cell r="EZ226">
            <v>8250</v>
          </cell>
          <cell r="FA226">
            <v>223652.40000000005</v>
          </cell>
          <cell r="FB226">
            <v>0</v>
          </cell>
          <cell r="FC226">
            <v>0</v>
          </cell>
        </row>
        <row r="227">
          <cell r="A227" t="str">
            <v>501313_2011</v>
          </cell>
          <cell r="B227" t="str">
            <v>501313</v>
          </cell>
          <cell r="C227" t="str">
            <v>No</v>
          </cell>
          <cell r="D227" t="str">
            <v>CAH - District</v>
          </cell>
          <cell r="E227" t="str">
            <v>4</v>
          </cell>
          <cell r="F227">
            <v>2011</v>
          </cell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0</v>
          </cell>
          <cell r="L227">
            <v>1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6122.4</v>
          </cell>
          <cell r="Y227">
            <v>69.599999999999994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6122.4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1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6122.4</v>
          </cell>
          <cell r="DE227">
            <v>6122.4</v>
          </cell>
          <cell r="DF227">
            <v>510.2</v>
          </cell>
          <cell r="DG227">
            <v>0</v>
          </cell>
          <cell r="DH227">
            <v>0</v>
          </cell>
          <cell r="DI227">
            <v>70</v>
          </cell>
          <cell r="DJ227">
            <v>70</v>
          </cell>
          <cell r="DK227">
            <v>5.8333000000000004</v>
          </cell>
          <cell r="DL227">
            <v>0</v>
          </cell>
          <cell r="DM227">
            <v>0</v>
          </cell>
          <cell r="DN227">
            <v>6122.4</v>
          </cell>
          <cell r="DO227">
            <v>6122.4</v>
          </cell>
          <cell r="DP227">
            <v>510.2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6122.4</v>
          </cell>
          <cell r="EN227">
            <v>6122.4</v>
          </cell>
          <cell r="EO227">
            <v>510.2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X227">
            <v>0</v>
          </cell>
          <cell r="EY227">
            <v>6122.3999999999987</v>
          </cell>
          <cell r="EZ227">
            <v>69.59999999999998</v>
          </cell>
          <cell r="FA227">
            <v>6122.3999999999987</v>
          </cell>
          <cell r="FB227">
            <v>0</v>
          </cell>
          <cell r="FC227">
            <v>0</v>
          </cell>
        </row>
        <row r="228">
          <cell r="A228" t="str">
            <v>501313_2012</v>
          </cell>
          <cell r="B228" t="str">
            <v>501313</v>
          </cell>
          <cell r="C228" t="str">
            <v>No</v>
          </cell>
          <cell r="D228" t="str">
            <v>CAH - District</v>
          </cell>
          <cell r="E228" t="str">
            <v>4</v>
          </cell>
          <cell r="F228">
            <v>2012</v>
          </cell>
          <cell r="G228">
            <v>1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1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6122.4</v>
          </cell>
          <cell r="Y228">
            <v>69.599999999999994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6122.4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1.056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6122.4</v>
          </cell>
          <cell r="DE228">
            <v>6122.4</v>
          </cell>
          <cell r="DF228">
            <v>510.2</v>
          </cell>
          <cell r="DG228">
            <v>0</v>
          </cell>
          <cell r="DH228">
            <v>0</v>
          </cell>
          <cell r="DI228">
            <v>70</v>
          </cell>
          <cell r="DJ228">
            <v>70</v>
          </cell>
          <cell r="DK228">
            <v>5.8333000000000004</v>
          </cell>
          <cell r="DL228">
            <v>0</v>
          </cell>
          <cell r="DM228">
            <v>0</v>
          </cell>
          <cell r="DN228">
            <v>6122.4</v>
          </cell>
          <cell r="DO228">
            <v>6122.4</v>
          </cell>
          <cell r="DP228">
            <v>510.2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6122.4</v>
          </cell>
          <cell r="EN228">
            <v>6122.4</v>
          </cell>
          <cell r="EO228">
            <v>510.2</v>
          </cell>
          <cell r="EP228">
            <v>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6122.3999999999987</v>
          </cell>
          <cell r="EZ228">
            <v>69.59999999999998</v>
          </cell>
          <cell r="FA228">
            <v>6122.3999999999987</v>
          </cell>
          <cell r="FB228">
            <v>0</v>
          </cell>
          <cell r="FC228">
            <v>0</v>
          </cell>
        </row>
        <row r="229">
          <cell r="A229" t="str">
            <v>501313_2013</v>
          </cell>
          <cell r="B229" t="str">
            <v>501313</v>
          </cell>
          <cell r="C229" t="str">
            <v>No</v>
          </cell>
          <cell r="D229" t="str">
            <v>CAH - District</v>
          </cell>
          <cell r="E229" t="str">
            <v>4</v>
          </cell>
          <cell r="F229">
            <v>2013</v>
          </cell>
          <cell r="G229">
            <v>1</v>
          </cell>
          <cell r="H229">
            <v>1</v>
          </cell>
          <cell r="I229">
            <v>0</v>
          </cell>
          <cell r="J229">
            <v>0</v>
          </cell>
          <cell r="K229">
            <v>0</v>
          </cell>
          <cell r="L229">
            <v>1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6122.4</v>
          </cell>
          <cell r="Y229">
            <v>30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6122.4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1.1151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6122.4</v>
          </cell>
          <cell r="DE229">
            <v>6122.4</v>
          </cell>
          <cell r="DF229">
            <v>510.2</v>
          </cell>
          <cell r="DG229">
            <v>0</v>
          </cell>
          <cell r="DH229">
            <v>0</v>
          </cell>
          <cell r="DI229">
            <v>30</v>
          </cell>
          <cell r="DJ229">
            <v>30</v>
          </cell>
          <cell r="DK229">
            <v>2.5</v>
          </cell>
          <cell r="DL229">
            <v>0</v>
          </cell>
          <cell r="DM229">
            <v>0</v>
          </cell>
          <cell r="DN229">
            <v>6122.4</v>
          </cell>
          <cell r="DO229">
            <v>6122.4</v>
          </cell>
          <cell r="DP229">
            <v>510.2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6122.4</v>
          </cell>
          <cell r="EN229">
            <v>6122.4</v>
          </cell>
          <cell r="EO229">
            <v>510.2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0</v>
          </cell>
          <cell r="EW229">
            <v>0</v>
          </cell>
          <cell r="EX229">
            <v>0</v>
          </cell>
          <cell r="EY229">
            <v>6122.3999999999987</v>
          </cell>
          <cell r="EZ229">
            <v>30</v>
          </cell>
          <cell r="FA229">
            <v>6122.3999999999987</v>
          </cell>
          <cell r="FB229">
            <v>0</v>
          </cell>
          <cell r="FC229">
            <v>0</v>
          </cell>
        </row>
        <row r="230">
          <cell r="A230" t="str">
            <v>501314_2011</v>
          </cell>
          <cell r="B230" t="str">
            <v>501314</v>
          </cell>
          <cell r="C230" t="str">
            <v>No</v>
          </cell>
          <cell r="D230" t="str">
            <v>CAH - District</v>
          </cell>
          <cell r="E230" t="str">
            <v>4</v>
          </cell>
          <cell r="F230">
            <v>2011</v>
          </cell>
          <cell r="G230">
            <v>1</v>
          </cell>
          <cell r="H230">
            <v>1</v>
          </cell>
          <cell r="I230">
            <v>0</v>
          </cell>
          <cell r="J230">
            <v>0</v>
          </cell>
          <cell r="K230">
            <v>0</v>
          </cell>
          <cell r="L230">
            <v>1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94057.2</v>
          </cell>
          <cell r="Y230">
            <v>1340.4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94057.2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1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94057.2</v>
          </cell>
          <cell r="DE230">
            <v>94057.2</v>
          </cell>
          <cell r="DF230">
            <v>7838.1</v>
          </cell>
          <cell r="DG230">
            <v>0</v>
          </cell>
          <cell r="DH230">
            <v>0</v>
          </cell>
          <cell r="DI230">
            <v>1340</v>
          </cell>
          <cell r="DJ230">
            <v>1340</v>
          </cell>
          <cell r="DK230">
            <v>111.66670000000001</v>
          </cell>
          <cell r="DL230">
            <v>0</v>
          </cell>
          <cell r="DM230">
            <v>0</v>
          </cell>
          <cell r="DN230">
            <v>94057.2</v>
          </cell>
          <cell r="DO230">
            <v>94057.2</v>
          </cell>
          <cell r="DP230">
            <v>7838.1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94057.2</v>
          </cell>
          <cell r="EN230">
            <v>94057.2</v>
          </cell>
          <cell r="EO230">
            <v>7838.1</v>
          </cell>
          <cell r="EP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X230">
            <v>0</v>
          </cell>
          <cell r="EY230">
            <v>94057.200000000012</v>
          </cell>
          <cell r="EZ230">
            <v>1340.4000000000003</v>
          </cell>
          <cell r="FA230">
            <v>94057.200000000012</v>
          </cell>
          <cell r="FB230">
            <v>0</v>
          </cell>
          <cell r="FC230">
            <v>0</v>
          </cell>
        </row>
        <row r="231">
          <cell r="A231" t="str">
            <v>501314_2012</v>
          </cell>
          <cell r="B231" t="str">
            <v>501314</v>
          </cell>
          <cell r="C231" t="str">
            <v>No</v>
          </cell>
          <cell r="D231" t="str">
            <v>CAH - District</v>
          </cell>
          <cell r="E231" t="str">
            <v>4</v>
          </cell>
          <cell r="F231">
            <v>2012</v>
          </cell>
          <cell r="G231">
            <v>1</v>
          </cell>
          <cell r="H231">
            <v>1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94057.2</v>
          </cell>
          <cell r="Y231">
            <v>1149.5999999999999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94057.2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1.056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94057.2</v>
          </cell>
          <cell r="DE231">
            <v>94057.2</v>
          </cell>
          <cell r="DF231">
            <v>7838.1</v>
          </cell>
          <cell r="DG231">
            <v>0</v>
          </cell>
          <cell r="DH231">
            <v>0</v>
          </cell>
          <cell r="DI231">
            <v>1150</v>
          </cell>
          <cell r="DJ231">
            <v>1150</v>
          </cell>
          <cell r="DK231">
            <v>95.833299999999994</v>
          </cell>
          <cell r="DL231">
            <v>0</v>
          </cell>
          <cell r="DM231">
            <v>0</v>
          </cell>
          <cell r="DN231">
            <v>94057.2</v>
          </cell>
          <cell r="DO231">
            <v>94057.2</v>
          </cell>
          <cell r="DP231">
            <v>7838.1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</v>
          </cell>
          <cell r="EL231">
            <v>0</v>
          </cell>
          <cell r="EM231">
            <v>94057.2</v>
          </cell>
          <cell r="EN231">
            <v>94057.2</v>
          </cell>
          <cell r="EO231">
            <v>7838.1</v>
          </cell>
          <cell r="EP231">
            <v>0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</v>
          </cell>
          <cell r="EW231">
            <v>0</v>
          </cell>
          <cell r="EX231">
            <v>0</v>
          </cell>
          <cell r="EY231">
            <v>94057.200000000012</v>
          </cell>
          <cell r="EZ231">
            <v>1149.5999999999997</v>
          </cell>
          <cell r="FA231">
            <v>94057.200000000012</v>
          </cell>
          <cell r="FB231">
            <v>0</v>
          </cell>
          <cell r="FC231">
            <v>0</v>
          </cell>
        </row>
        <row r="232">
          <cell r="A232" t="str">
            <v>501314_2013</v>
          </cell>
          <cell r="B232" t="str">
            <v>501314</v>
          </cell>
          <cell r="C232" t="str">
            <v>No</v>
          </cell>
          <cell r="D232" t="str">
            <v>CAH - District</v>
          </cell>
          <cell r="E232" t="str">
            <v>4</v>
          </cell>
          <cell r="F232">
            <v>2013</v>
          </cell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94057.2</v>
          </cell>
          <cell r="Y232">
            <v>800.4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94057.2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1.1151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94057.2</v>
          </cell>
          <cell r="DE232">
            <v>94057.2</v>
          </cell>
          <cell r="DF232">
            <v>7838.1</v>
          </cell>
          <cell r="DG232">
            <v>0</v>
          </cell>
          <cell r="DH232">
            <v>0</v>
          </cell>
          <cell r="DI232">
            <v>800</v>
          </cell>
          <cell r="DJ232">
            <v>800</v>
          </cell>
          <cell r="DK232">
            <v>66.666700000000006</v>
          </cell>
          <cell r="DL232">
            <v>0</v>
          </cell>
          <cell r="DM232">
            <v>0</v>
          </cell>
          <cell r="DN232">
            <v>94057.2</v>
          </cell>
          <cell r="DO232">
            <v>94057.2</v>
          </cell>
          <cell r="DP232">
            <v>7838.1</v>
          </cell>
          <cell r="DQ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94057.2</v>
          </cell>
          <cell r="EN232">
            <v>94057.2</v>
          </cell>
          <cell r="EO232">
            <v>7838.1</v>
          </cell>
          <cell r="EP232">
            <v>0</v>
          </cell>
          <cell r="EQ232">
            <v>0</v>
          </cell>
          <cell r="ER232">
            <v>0</v>
          </cell>
          <cell r="ES232">
            <v>0</v>
          </cell>
          <cell r="ET232">
            <v>0</v>
          </cell>
          <cell r="EU232">
            <v>0</v>
          </cell>
          <cell r="EV232">
            <v>0</v>
          </cell>
          <cell r="EW232">
            <v>0</v>
          </cell>
          <cell r="EX232">
            <v>0</v>
          </cell>
          <cell r="EY232">
            <v>94057.200000000012</v>
          </cell>
          <cell r="EZ232">
            <v>800.4000000000002</v>
          </cell>
          <cell r="FA232">
            <v>94057.200000000012</v>
          </cell>
          <cell r="FB232">
            <v>0</v>
          </cell>
          <cell r="FC232">
            <v>0</v>
          </cell>
        </row>
        <row r="233">
          <cell r="A233" t="str">
            <v>501315_2011</v>
          </cell>
          <cell r="B233" t="str">
            <v>501315</v>
          </cell>
          <cell r="C233" t="str">
            <v>No</v>
          </cell>
          <cell r="D233" t="str">
            <v>CAH - District</v>
          </cell>
          <cell r="E233" t="str">
            <v>4</v>
          </cell>
          <cell r="F233">
            <v>2011</v>
          </cell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0</v>
          </cell>
          <cell r="L233">
            <v>1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110410.8</v>
          </cell>
          <cell r="Y233">
            <v>4400.3999999999996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110410.8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1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110410.8</v>
          </cell>
          <cell r="DE233">
            <v>110410.8</v>
          </cell>
          <cell r="DF233">
            <v>9200.9</v>
          </cell>
          <cell r="DG233">
            <v>0</v>
          </cell>
          <cell r="DH233">
            <v>0</v>
          </cell>
          <cell r="DI233">
            <v>4400</v>
          </cell>
          <cell r="DJ233">
            <v>4400</v>
          </cell>
          <cell r="DK233">
            <v>366.66669999999999</v>
          </cell>
          <cell r="DL233">
            <v>0</v>
          </cell>
          <cell r="DM233">
            <v>0</v>
          </cell>
          <cell r="DN233">
            <v>110410.8</v>
          </cell>
          <cell r="DO233">
            <v>110410.8</v>
          </cell>
          <cell r="DP233">
            <v>9200.9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</v>
          </cell>
          <cell r="EF233">
            <v>0</v>
          </cell>
          <cell r="EG233">
            <v>0</v>
          </cell>
          <cell r="EH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0</v>
          </cell>
          <cell r="EM233">
            <v>110410.8</v>
          </cell>
          <cell r="EN233">
            <v>110410.8</v>
          </cell>
          <cell r="EO233">
            <v>9200.9</v>
          </cell>
          <cell r="EP233">
            <v>0</v>
          </cell>
          <cell r="EQ233">
            <v>0</v>
          </cell>
          <cell r="ER233">
            <v>0</v>
          </cell>
          <cell r="ES233">
            <v>0</v>
          </cell>
          <cell r="ET233">
            <v>0</v>
          </cell>
          <cell r="EU233">
            <v>0</v>
          </cell>
          <cell r="EV233">
            <v>0</v>
          </cell>
          <cell r="EW233">
            <v>0</v>
          </cell>
          <cell r="EX233">
            <v>0</v>
          </cell>
          <cell r="EY233">
            <v>110410.79999999997</v>
          </cell>
          <cell r="EZ233">
            <v>4400.3999999999987</v>
          </cell>
          <cell r="FA233">
            <v>110410.79999999997</v>
          </cell>
          <cell r="FB233">
            <v>0</v>
          </cell>
          <cell r="FC233">
            <v>0</v>
          </cell>
        </row>
        <row r="234">
          <cell r="A234" t="str">
            <v>501315_2012</v>
          </cell>
          <cell r="B234" t="str">
            <v>501315</v>
          </cell>
          <cell r="C234" t="str">
            <v>No</v>
          </cell>
          <cell r="D234" t="str">
            <v>CAH - District</v>
          </cell>
          <cell r="E234" t="str">
            <v>4</v>
          </cell>
          <cell r="F234">
            <v>2012</v>
          </cell>
          <cell r="G234">
            <v>1</v>
          </cell>
          <cell r="H234">
            <v>1</v>
          </cell>
          <cell r="I234">
            <v>0</v>
          </cell>
          <cell r="J234">
            <v>0</v>
          </cell>
          <cell r="K234">
            <v>0</v>
          </cell>
          <cell r="L234">
            <v>1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110410.8</v>
          </cell>
          <cell r="Y234">
            <v>3740.4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110410.8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1.056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110410.8</v>
          </cell>
          <cell r="DE234">
            <v>110410.8</v>
          </cell>
          <cell r="DF234">
            <v>9200.9</v>
          </cell>
          <cell r="DG234">
            <v>0</v>
          </cell>
          <cell r="DH234">
            <v>0</v>
          </cell>
          <cell r="DI234">
            <v>3740</v>
          </cell>
          <cell r="DJ234">
            <v>3740</v>
          </cell>
          <cell r="DK234">
            <v>311.66669999999999</v>
          </cell>
          <cell r="DL234">
            <v>0</v>
          </cell>
          <cell r="DM234">
            <v>0</v>
          </cell>
          <cell r="DN234">
            <v>110410.8</v>
          </cell>
          <cell r="DO234">
            <v>110410.8</v>
          </cell>
          <cell r="DP234">
            <v>9200.9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110410.8</v>
          </cell>
          <cell r="EN234">
            <v>110410.8</v>
          </cell>
          <cell r="EO234">
            <v>9200.9</v>
          </cell>
          <cell r="EP234">
            <v>0</v>
          </cell>
          <cell r="EQ234">
            <v>0</v>
          </cell>
          <cell r="ER234">
            <v>0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110410.79999999997</v>
          </cell>
          <cell r="EZ234">
            <v>3740.3999999999992</v>
          </cell>
          <cell r="FA234">
            <v>110410.79999999997</v>
          </cell>
          <cell r="FB234">
            <v>0</v>
          </cell>
          <cell r="FC234">
            <v>0</v>
          </cell>
        </row>
        <row r="235">
          <cell r="A235" t="str">
            <v>501315_2013</v>
          </cell>
          <cell r="B235" t="str">
            <v>501315</v>
          </cell>
          <cell r="C235" t="str">
            <v>No</v>
          </cell>
          <cell r="D235" t="str">
            <v>CAH - District</v>
          </cell>
          <cell r="E235" t="str">
            <v>4</v>
          </cell>
          <cell r="F235">
            <v>2013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1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110410.8</v>
          </cell>
          <cell r="Y235">
            <v>3290.4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110410.8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1.1151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110410.8</v>
          </cell>
          <cell r="DE235">
            <v>110410.8</v>
          </cell>
          <cell r="DF235">
            <v>9200.9</v>
          </cell>
          <cell r="DG235">
            <v>0</v>
          </cell>
          <cell r="DH235">
            <v>0</v>
          </cell>
          <cell r="DI235">
            <v>3290</v>
          </cell>
          <cell r="DJ235">
            <v>3290</v>
          </cell>
          <cell r="DK235">
            <v>274.16669999999999</v>
          </cell>
          <cell r="DL235">
            <v>0</v>
          </cell>
          <cell r="DM235">
            <v>0</v>
          </cell>
          <cell r="DN235">
            <v>110410.8</v>
          </cell>
          <cell r="DO235">
            <v>110410.8</v>
          </cell>
          <cell r="DP235">
            <v>9200.9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110410.8</v>
          </cell>
          <cell r="EN235">
            <v>110410.8</v>
          </cell>
          <cell r="EO235">
            <v>9200.9</v>
          </cell>
          <cell r="EP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X235">
            <v>0</v>
          </cell>
          <cell r="EY235">
            <v>110410.79999999997</v>
          </cell>
          <cell r="EZ235">
            <v>3290.3999999999992</v>
          </cell>
          <cell r="FA235">
            <v>110410.79999999997</v>
          </cell>
          <cell r="FB235">
            <v>0</v>
          </cell>
          <cell r="FC235">
            <v>0</v>
          </cell>
        </row>
        <row r="236">
          <cell r="A236" t="str">
            <v>501316_2011</v>
          </cell>
          <cell r="B236" t="str">
            <v>501316</v>
          </cell>
          <cell r="C236" t="str">
            <v>No</v>
          </cell>
          <cell r="D236" t="str">
            <v>CAH - District</v>
          </cell>
          <cell r="E236" t="str">
            <v>4</v>
          </cell>
          <cell r="F236">
            <v>2011</v>
          </cell>
          <cell r="G236">
            <v>1</v>
          </cell>
          <cell r="H236">
            <v>1</v>
          </cell>
          <cell r="I236">
            <v>0</v>
          </cell>
          <cell r="J236">
            <v>0</v>
          </cell>
          <cell r="K236">
            <v>0</v>
          </cell>
          <cell r="L236">
            <v>1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9471.6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1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2170</v>
          </cell>
          <cell r="DJ236">
            <v>2170</v>
          </cell>
          <cell r="DK236">
            <v>180.83330000000001</v>
          </cell>
          <cell r="DL236">
            <v>0</v>
          </cell>
          <cell r="DM236">
            <v>0</v>
          </cell>
          <cell r="DN236">
            <v>2170</v>
          </cell>
          <cell r="DO236">
            <v>2170</v>
          </cell>
          <cell r="DP236">
            <v>180.83330000000001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2170</v>
          </cell>
          <cell r="EN236">
            <v>2170</v>
          </cell>
          <cell r="EO236">
            <v>180.83330000000001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X236">
            <v>0</v>
          </cell>
          <cell r="EY236">
            <v>0</v>
          </cell>
          <cell r="EZ236">
            <v>9471.6</v>
          </cell>
          <cell r="FA236">
            <v>9471.6</v>
          </cell>
          <cell r="FB236">
            <v>0</v>
          </cell>
          <cell r="FC236">
            <v>0</v>
          </cell>
        </row>
        <row r="237">
          <cell r="A237" t="str">
            <v>501316_2012</v>
          </cell>
          <cell r="B237" t="str">
            <v>501316</v>
          </cell>
          <cell r="C237" t="str">
            <v>No</v>
          </cell>
          <cell r="D237" t="str">
            <v>CAH - District</v>
          </cell>
          <cell r="E237" t="str">
            <v>4</v>
          </cell>
          <cell r="F237">
            <v>2012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8931.6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1.056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1630</v>
          </cell>
          <cell r="DJ237">
            <v>1630</v>
          </cell>
          <cell r="DK237">
            <v>135.83330000000001</v>
          </cell>
          <cell r="DL237">
            <v>0</v>
          </cell>
          <cell r="DM237">
            <v>0</v>
          </cell>
          <cell r="DN237">
            <v>1630</v>
          </cell>
          <cell r="DO237">
            <v>1630</v>
          </cell>
          <cell r="DP237">
            <v>135.83330000000001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0</v>
          </cell>
          <cell r="EH237">
            <v>0</v>
          </cell>
          <cell r="EI237">
            <v>0</v>
          </cell>
          <cell r="EJ237">
            <v>0</v>
          </cell>
          <cell r="EK237">
            <v>0</v>
          </cell>
          <cell r="EL237">
            <v>0</v>
          </cell>
          <cell r="EM237">
            <v>1630</v>
          </cell>
          <cell r="EN237">
            <v>1630</v>
          </cell>
          <cell r="EO237">
            <v>135.83330000000001</v>
          </cell>
          <cell r="EP237">
            <v>0</v>
          </cell>
          <cell r="EQ237">
            <v>0</v>
          </cell>
          <cell r="ER237">
            <v>0</v>
          </cell>
          <cell r="ES237">
            <v>0</v>
          </cell>
          <cell r="ET237">
            <v>0</v>
          </cell>
          <cell r="EU237">
            <v>0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8931.6</v>
          </cell>
          <cell r="FA237">
            <v>8931.6</v>
          </cell>
          <cell r="FB237">
            <v>0</v>
          </cell>
          <cell r="FC237">
            <v>0</v>
          </cell>
        </row>
        <row r="238">
          <cell r="A238" t="str">
            <v>501316_2013</v>
          </cell>
          <cell r="B238" t="str">
            <v>501316</v>
          </cell>
          <cell r="C238" t="str">
            <v>No</v>
          </cell>
          <cell r="D238" t="str">
            <v>CAH - District</v>
          </cell>
          <cell r="E238" t="str">
            <v>4</v>
          </cell>
          <cell r="F238">
            <v>2013</v>
          </cell>
          <cell r="G238">
            <v>1</v>
          </cell>
          <cell r="H238">
            <v>1</v>
          </cell>
          <cell r="I238">
            <v>0</v>
          </cell>
          <cell r="J238">
            <v>0</v>
          </cell>
          <cell r="K238">
            <v>0</v>
          </cell>
          <cell r="L238">
            <v>1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8762.4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1.1151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1460</v>
          </cell>
          <cell r="DJ238">
            <v>1460</v>
          </cell>
          <cell r="DK238">
            <v>121.66670000000001</v>
          </cell>
          <cell r="DL238">
            <v>0</v>
          </cell>
          <cell r="DM238">
            <v>0</v>
          </cell>
          <cell r="DN238">
            <v>1460</v>
          </cell>
          <cell r="DO238">
            <v>1460</v>
          </cell>
          <cell r="DP238">
            <v>121.66670000000001</v>
          </cell>
          <cell r="DQ238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1460</v>
          </cell>
          <cell r="EN238">
            <v>1460</v>
          </cell>
          <cell r="EO238">
            <v>121.66670000000001</v>
          </cell>
          <cell r="EP238">
            <v>0</v>
          </cell>
          <cell r="EQ238">
            <v>0</v>
          </cell>
          <cell r="ER238">
            <v>0</v>
          </cell>
          <cell r="ES238">
            <v>0</v>
          </cell>
          <cell r="ET238">
            <v>0</v>
          </cell>
          <cell r="EU238">
            <v>0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8762.4</v>
          </cell>
          <cell r="FA238">
            <v>8762.4</v>
          </cell>
          <cell r="FB238">
            <v>0</v>
          </cell>
          <cell r="FC238">
            <v>0</v>
          </cell>
        </row>
        <row r="239">
          <cell r="A239" t="str">
            <v>501317_2011</v>
          </cell>
          <cell r="B239" t="str">
            <v>501317</v>
          </cell>
          <cell r="C239" t="str">
            <v>No</v>
          </cell>
          <cell r="D239" t="str">
            <v>CAH - District</v>
          </cell>
          <cell r="E239" t="str">
            <v>4</v>
          </cell>
          <cell r="F239">
            <v>2011</v>
          </cell>
          <cell r="G239">
            <v>1</v>
          </cell>
          <cell r="H239">
            <v>1</v>
          </cell>
          <cell r="I239">
            <v>0</v>
          </cell>
          <cell r="J239">
            <v>0</v>
          </cell>
          <cell r="K239">
            <v>0</v>
          </cell>
          <cell r="L239">
            <v>1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2570.4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1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320</v>
          </cell>
          <cell r="DJ239">
            <v>320</v>
          </cell>
          <cell r="DK239">
            <v>26.666699999999999</v>
          </cell>
          <cell r="DL239">
            <v>0</v>
          </cell>
          <cell r="DM239">
            <v>0</v>
          </cell>
          <cell r="DN239">
            <v>320</v>
          </cell>
          <cell r="DO239">
            <v>320</v>
          </cell>
          <cell r="DP239">
            <v>26.666699999999999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0</v>
          </cell>
          <cell r="EH239">
            <v>0</v>
          </cell>
          <cell r="EI239">
            <v>0</v>
          </cell>
          <cell r="EJ239">
            <v>0</v>
          </cell>
          <cell r="EK239">
            <v>0</v>
          </cell>
          <cell r="EL239">
            <v>0</v>
          </cell>
          <cell r="EM239">
            <v>320</v>
          </cell>
          <cell r="EN239">
            <v>320</v>
          </cell>
          <cell r="EO239">
            <v>26.666699999999999</v>
          </cell>
          <cell r="EP239">
            <v>0</v>
          </cell>
          <cell r="EQ239">
            <v>0</v>
          </cell>
          <cell r="ER239">
            <v>0</v>
          </cell>
          <cell r="ES239">
            <v>0</v>
          </cell>
          <cell r="ET239">
            <v>0</v>
          </cell>
          <cell r="EU239">
            <v>0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2570.3999999999996</v>
          </cell>
          <cell r="FA239">
            <v>2570.3999999999996</v>
          </cell>
          <cell r="FB239">
            <v>0</v>
          </cell>
          <cell r="FC239">
            <v>0</v>
          </cell>
        </row>
        <row r="240">
          <cell r="A240" t="str">
            <v>501317_2012</v>
          </cell>
          <cell r="B240" t="str">
            <v>501317</v>
          </cell>
          <cell r="C240" t="str">
            <v>No</v>
          </cell>
          <cell r="D240" t="str">
            <v>CAH - District</v>
          </cell>
          <cell r="E240" t="str">
            <v>4</v>
          </cell>
          <cell r="F240">
            <v>2012</v>
          </cell>
          <cell r="G240">
            <v>1</v>
          </cell>
          <cell r="H240">
            <v>1</v>
          </cell>
          <cell r="I240">
            <v>0</v>
          </cell>
          <cell r="J240">
            <v>0</v>
          </cell>
          <cell r="K240">
            <v>0</v>
          </cell>
          <cell r="L240">
            <v>1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3000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1.056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750</v>
          </cell>
          <cell r="DJ240">
            <v>750</v>
          </cell>
          <cell r="DK240">
            <v>62.5</v>
          </cell>
          <cell r="DL240">
            <v>0</v>
          </cell>
          <cell r="DM240">
            <v>0</v>
          </cell>
          <cell r="DN240">
            <v>750</v>
          </cell>
          <cell r="DO240">
            <v>750</v>
          </cell>
          <cell r="DP240">
            <v>62.5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0</v>
          </cell>
          <cell r="EH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750</v>
          </cell>
          <cell r="EN240">
            <v>750</v>
          </cell>
          <cell r="EO240">
            <v>62.5</v>
          </cell>
          <cell r="EP240">
            <v>0</v>
          </cell>
          <cell r="EQ240">
            <v>0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3000</v>
          </cell>
          <cell r="FA240">
            <v>3000</v>
          </cell>
          <cell r="FB240">
            <v>0</v>
          </cell>
          <cell r="FC240">
            <v>0</v>
          </cell>
        </row>
        <row r="241">
          <cell r="A241" t="str">
            <v>501317_2013</v>
          </cell>
          <cell r="B241" t="str">
            <v>501317</v>
          </cell>
          <cell r="C241" t="str">
            <v>No</v>
          </cell>
          <cell r="D241" t="str">
            <v>CAH - District</v>
          </cell>
          <cell r="E241" t="str">
            <v>4</v>
          </cell>
          <cell r="F241">
            <v>2013</v>
          </cell>
          <cell r="G241">
            <v>1</v>
          </cell>
          <cell r="H241">
            <v>1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2700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1.1151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450</v>
          </cell>
          <cell r="DJ241">
            <v>450</v>
          </cell>
          <cell r="DK241">
            <v>37.5</v>
          </cell>
          <cell r="DL241">
            <v>0</v>
          </cell>
          <cell r="DM241">
            <v>0</v>
          </cell>
          <cell r="DN241">
            <v>450</v>
          </cell>
          <cell r="DO241">
            <v>450</v>
          </cell>
          <cell r="DP241">
            <v>37.5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H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450</v>
          </cell>
          <cell r="EN241">
            <v>450</v>
          </cell>
          <cell r="EO241">
            <v>37.5</v>
          </cell>
          <cell r="EP241">
            <v>0</v>
          </cell>
          <cell r="EQ241">
            <v>0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0</v>
          </cell>
          <cell r="EZ241">
            <v>2700</v>
          </cell>
          <cell r="FA241">
            <v>2700</v>
          </cell>
          <cell r="FB241">
            <v>0</v>
          </cell>
          <cell r="FC241">
            <v>0</v>
          </cell>
        </row>
        <row r="242">
          <cell r="A242" t="str">
            <v>501318_2011</v>
          </cell>
          <cell r="B242" t="str">
            <v>501318</v>
          </cell>
          <cell r="C242" t="str">
            <v>No</v>
          </cell>
          <cell r="D242" t="str">
            <v>CAH - District</v>
          </cell>
          <cell r="E242" t="str">
            <v>4</v>
          </cell>
          <cell r="F242">
            <v>2011</v>
          </cell>
          <cell r="G242">
            <v>1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1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304092</v>
          </cell>
          <cell r="Y242">
            <v>14250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304092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304092</v>
          </cell>
          <cell r="DE242">
            <v>304092</v>
          </cell>
          <cell r="DF242">
            <v>25341</v>
          </cell>
          <cell r="DG242">
            <v>0</v>
          </cell>
          <cell r="DH242">
            <v>0</v>
          </cell>
          <cell r="DI242">
            <v>14250</v>
          </cell>
          <cell r="DJ242">
            <v>14250</v>
          </cell>
          <cell r="DK242">
            <v>1187.5</v>
          </cell>
          <cell r="DL242">
            <v>0</v>
          </cell>
          <cell r="DM242">
            <v>0</v>
          </cell>
          <cell r="DN242">
            <v>304092</v>
          </cell>
          <cell r="DO242">
            <v>304092</v>
          </cell>
          <cell r="DP242">
            <v>25341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304092</v>
          </cell>
          <cell r="EN242">
            <v>304092</v>
          </cell>
          <cell r="EO242">
            <v>25341</v>
          </cell>
          <cell r="EP242">
            <v>0</v>
          </cell>
          <cell r="EQ242">
            <v>0</v>
          </cell>
          <cell r="ER242">
            <v>0</v>
          </cell>
          <cell r="ES242">
            <v>0</v>
          </cell>
          <cell r="ET242">
            <v>0</v>
          </cell>
          <cell r="EU242">
            <v>0</v>
          </cell>
          <cell r="EV242">
            <v>0</v>
          </cell>
          <cell r="EW242">
            <v>0</v>
          </cell>
          <cell r="EX242">
            <v>0</v>
          </cell>
          <cell r="EY242">
            <v>304092</v>
          </cell>
          <cell r="EZ242">
            <v>14250</v>
          </cell>
          <cell r="FA242">
            <v>304092</v>
          </cell>
          <cell r="FB242">
            <v>0</v>
          </cell>
          <cell r="FC242">
            <v>0</v>
          </cell>
        </row>
        <row r="243">
          <cell r="A243" t="str">
            <v>501318_2012</v>
          </cell>
          <cell r="B243" t="str">
            <v>501318</v>
          </cell>
          <cell r="C243" t="str">
            <v>No</v>
          </cell>
          <cell r="D243" t="str">
            <v>CAH - District</v>
          </cell>
          <cell r="E243" t="str">
            <v>4</v>
          </cell>
          <cell r="F243">
            <v>2012</v>
          </cell>
          <cell r="G243">
            <v>1</v>
          </cell>
          <cell r="H243">
            <v>1</v>
          </cell>
          <cell r="I243">
            <v>0</v>
          </cell>
          <cell r="J243">
            <v>0</v>
          </cell>
          <cell r="K243">
            <v>0</v>
          </cell>
          <cell r="L243">
            <v>1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304092</v>
          </cell>
          <cell r="Y243">
            <v>13590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304092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1.056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304092</v>
          </cell>
          <cell r="DE243">
            <v>304092</v>
          </cell>
          <cell r="DF243">
            <v>25341</v>
          </cell>
          <cell r="DG243">
            <v>0</v>
          </cell>
          <cell r="DH243">
            <v>0</v>
          </cell>
          <cell r="DI243">
            <v>13590</v>
          </cell>
          <cell r="DJ243">
            <v>13590</v>
          </cell>
          <cell r="DK243">
            <v>1132.5</v>
          </cell>
          <cell r="DL243">
            <v>0</v>
          </cell>
          <cell r="DM243">
            <v>0</v>
          </cell>
          <cell r="DN243">
            <v>304092</v>
          </cell>
          <cell r="DO243">
            <v>304092</v>
          </cell>
          <cell r="DP243">
            <v>25341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304092</v>
          </cell>
          <cell r="EN243">
            <v>304092</v>
          </cell>
          <cell r="EO243">
            <v>25341</v>
          </cell>
          <cell r="EP243">
            <v>0</v>
          </cell>
          <cell r="EQ243">
            <v>0</v>
          </cell>
          <cell r="ER243">
            <v>0</v>
          </cell>
          <cell r="ES243">
            <v>0</v>
          </cell>
          <cell r="ET243">
            <v>0</v>
          </cell>
          <cell r="EU243">
            <v>0</v>
          </cell>
          <cell r="EV243">
            <v>0</v>
          </cell>
          <cell r="EW243">
            <v>0</v>
          </cell>
          <cell r="EX243">
            <v>0</v>
          </cell>
          <cell r="EY243">
            <v>304092</v>
          </cell>
          <cell r="EZ243">
            <v>13590</v>
          </cell>
          <cell r="FA243">
            <v>304092</v>
          </cell>
          <cell r="FB243">
            <v>0</v>
          </cell>
          <cell r="FC243">
            <v>0</v>
          </cell>
        </row>
        <row r="244">
          <cell r="A244" t="str">
            <v>501318_2013</v>
          </cell>
          <cell r="B244" t="str">
            <v>501318</v>
          </cell>
          <cell r="C244" t="str">
            <v>No</v>
          </cell>
          <cell r="D244" t="str">
            <v>CAH - District</v>
          </cell>
          <cell r="E244" t="str">
            <v>4</v>
          </cell>
          <cell r="F244">
            <v>2013</v>
          </cell>
          <cell r="G244">
            <v>1</v>
          </cell>
          <cell r="H244">
            <v>1</v>
          </cell>
          <cell r="I244">
            <v>0</v>
          </cell>
          <cell r="J244">
            <v>0</v>
          </cell>
          <cell r="K244">
            <v>0</v>
          </cell>
          <cell r="L244">
            <v>1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304092</v>
          </cell>
          <cell r="Y244">
            <v>11769.6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304092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1.1151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304092</v>
          </cell>
          <cell r="DE244">
            <v>304092</v>
          </cell>
          <cell r="DF244">
            <v>25341</v>
          </cell>
          <cell r="DG244">
            <v>0</v>
          </cell>
          <cell r="DH244">
            <v>0</v>
          </cell>
          <cell r="DI244">
            <v>11770</v>
          </cell>
          <cell r="DJ244">
            <v>11770</v>
          </cell>
          <cell r="DK244">
            <v>980.83330000000001</v>
          </cell>
          <cell r="DL244">
            <v>0</v>
          </cell>
          <cell r="DM244">
            <v>0</v>
          </cell>
          <cell r="DN244">
            <v>304092</v>
          </cell>
          <cell r="DO244">
            <v>304092</v>
          </cell>
          <cell r="DP244">
            <v>25341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0</v>
          </cell>
          <cell r="EH244">
            <v>0</v>
          </cell>
          <cell r="EI244">
            <v>0</v>
          </cell>
          <cell r="EJ244">
            <v>0</v>
          </cell>
          <cell r="EK244">
            <v>0</v>
          </cell>
          <cell r="EL244">
            <v>0</v>
          </cell>
          <cell r="EM244">
            <v>304092</v>
          </cell>
          <cell r="EN244">
            <v>304092</v>
          </cell>
          <cell r="EO244">
            <v>25341</v>
          </cell>
          <cell r="EP244">
            <v>0</v>
          </cell>
          <cell r="EQ244">
            <v>0</v>
          </cell>
          <cell r="ER244">
            <v>0</v>
          </cell>
          <cell r="ES244">
            <v>0</v>
          </cell>
          <cell r="ET244">
            <v>0</v>
          </cell>
          <cell r="EU244">
            <v>0</v>
          </cell>
          <cell r="EV244">
            <v>0</v>
          </cell>
          <cell r="EW244">
            <v>0</v>
          </cell>
          <cell r="EX244">
            <v>0</v>
          </cell>
          <cell r="EY244">
            <v>304092</v>
          </cell>
          <cell r="EZ244">
            <v>11769.599999999999</v>
          </cell>
          <cell r="FA244">
            <v>304092</v>
          </cell>
          <cell r="FB244">
            <v>0</v>
          </cell>
          <cell r="FC244">
            <v>0</v>
          </cell>
        </row>
        <row r="245">
          <cell r="A245" t="str">
            <v>501319_2011</v>
          </cell>
          <cell r="B245" t="str">
            <v>501319</v>
          </cell>
          <cell r="C245" t="str">
            <v>No</v>
          </cell>
          <cell r="D245" t="str">
            <v>CAH - District</v>
          </cell>
          <cell r="E245" t="str">
            <v>4</v>
          </cell>
          <cell r="F245">
            <v>2011</v>
          </cell>
          <cell r="G245">
            <v>1</v>
          </cell>
          <cell r="H245">
            <v>1</v>
          </cell>
          <cell r="I245">
            <v>0</v>
          </cell>
          <cell r="J245">
            <v>0</v>
          </cell>
          <cell r="K245">
            <v>0</v>
          </cell>
          <cell r="L245">
            <v>1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57684</v>
          </cell>
          <cell r="Y245">
            <v>1380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57684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1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57684</v>
          </cell>
          <cell r="DE245">
            <v>57684</v>
          </cell>
          <cell r="DF245">
            <v>4807</v>
          </cell>
          <cell r="DG245">
            <v>0</v>
          </cell>
          <cell r="DH245">
            <v>0</v>
          </cell>
          <cell r="DI245">
            <v>1380</v>
          </cell>
          <cell r="DJ245">
            <v>1380</v>
          </cell>
          <cell r="DK245">
            <v>115</v>
          </cell>
          <cell r="DL245">
            <v>0</v>
          </cell>
          <cell r="DM245">
            <v>0</v>
          </cell>
          <cell r="DN245">
            <v>57684</v>
          </cell>
          <cell r="DO245">
            <v>57684</v>
          </cell>
          <cell r="DP245">
            <v>4807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57684</v>
          </cell>
          <cell r="EN245">
            <v>57684</v>
          </cell>
          <cell r="EO245">
            <v>4807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57684</v>
          </cell>
          <cell r="EZ245">
            <v>1380</v>
          </cell>
          <cell r="FA245">
            <v>57684</v>
          </cell>
          <cell r="FB245">
            <v>0</v>
          </cell>
          <cell r="FC245">
            <v>0</v>
          </cell>
        </row>
        <row r="246">
          <cell r="A246" t="str">
            <v>501319_2012</v>
          </cell>
          <cell r="B246" t="str">
            <v>501319</v>
          </cell>
          <cell r="C246" t="str">
            <v>No</v>
          </cell>
          <cell r="D246" t="str">
            <v>CAH - District</v>
          </cell>
          <cell r="E246" t="str">
            <v>4</v>
          </cell>
          <cell r="F246">
            <v>2012</v>
          </cell>
          <cell r="G246">
            <v>1</v>
          </cell>
          <cell r="H246">
            <v>1</v>
          </cell>
          <cell r="I246">
            <v>0</v>
          </cell>
          <cell r="J246">
            <v>0</v>
          </cell>
          <cell r="K246">
            <v>0</v>
          </cell>
          <cell r="L246">
            <v>1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57684</v>
          </cell>
          <cell r="Y246">
            <v>660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57684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1.056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57684</v>
          </cell>
          <cell r="DE246">
            <v>57684</v>
          </cell>
          <cell r="DF246">
            <v>4807</v>
          </cell>
          <cell r="DG246">
            <v>0</v>
          </cell>
          <cell r="DH246">
            <v>0</v>
          </cell>
          <cell r="DI246">
            <v>660</v>
          </cell>
          <cell r="DJ246">
            <v>660</v>
          </cell>
          <cell r="DK246">
            <v>55</v>
          </cell>
          <cell r="DL246">
            <v>0</v>
          </cell>
          <cell r="DM246">
            <v>0</v>
          </cell>
          <cell r="DN246">
            <v>57684</v>
          </cell>
          <cell r="DO246">
            <v>57684</v>
          </cell>
          <cell r="DP246">
            <v>4807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57684</v>
          </cell>
          <cell r="EN246">
            <v>57684</v>
          </cell>
          <cell r="EO246">
            <v>4807</v>
          </cell>
          <cell r="EP246">
            <v>0</v>
          </cell>
          <cell r="EQ246">
            <v>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57684</v>
          </cell>
          <cell r="EZ246">
            <v>660</v>
          </cell>
          <cell r="FA246">
            <v>57684</v>
          </cell>
          <cell r="FB246">
            <v>0</v>
          </cell>
          <cell r="FC246">
            <v>0</v>
          </cell>
        </row>
        <row r="247">
          <cell r="A247" t="str">
            <v>501319_2013</v>
          </cell>
          <cell r="B247" t="str">
            <v>501319</v>
          </cell>
          <cell r="C247" t="str">
            <v>No</v>
          </cell>
          <cell r="D247" t="str">
            <v>CAH - District</v>
          </cell>
          <cell r="E247" t="str">
            <v>4</v>
          </cell>
          <cell r="F247">
            <v>2013</v>
          </cell>
          <cell r="G247">
            <v>1</v>
          </cell>
          <cell r="H247">
            <v>1</v>
          </cell>
          <cell r="I247">
            <v>0</v>
          </cell>
          <cell r="J247">
            <v>0</v>
          </cell>
          <cell r="K247">
            <v>0</v>
          </cell>
          <cell r="L247">
            <v>1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57684</v>
          </cell>
          <cell r="Y247">
            <v>1179.5999999999999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57684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1.1151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57684</v>
          </cell>
          <cell r="DE247">
            <v>57684</v>
          </cell>
          <cell r="DF247">
            <v>4807</v>
          </cell>
          <cell r="DG247">
            <v>0</v>
          </cell>
          <cell r="DH247">
            <v>0</v>
          </cell>
          <cell r="DI247">
            <v>1180</v>
          </cell>
          <cell r="DJ247">
            <v>1180</v>
          </cell>
          <cell r="DK247">
            <v>98.333299999999994</v>
          </cell>
          <cell r="DL247">
            <v>0</v>
          </cell>
          <cell r="DM247">
            <v>0</v>
          </cell>
          <cell r="DN247">
            <v>57684</v>
          </cell>
          <cell r="DO247">
            <v>57684</v>
          </cell>
          <cell r="DP247">
            <v>4807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57684</v>
          </cell>
          <cell r="EN247">
            <v>57684</v>
          </cell>
          <cell r="EO247">
            <v>4807</v>
          </cell>
          <cell r="EP247">
            <v>0</v>
          </cell>
          <cell r="EQ247">
            <v>0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57684</v>
          </cell>
          <cell r="EZ247">
            <v>1179.5999999999997</v>
          </cell>
          <cell r="FA247">
            <v>57684</v>
          </cell>
          <cell r="FB247">
            <v>0</v>
          </cell>
          <cell r="FC247">
            <v>0</v>
          </cell>
        </row>
        <row r="248">
          <cell r="A248" t="str">
            <v>501320_2011</v>
          </cell>
          <cell r="B248" t="str">
            <v>501320</v>
          </cell>
          <cell r="C248" t="str">
            <v>No</v>
          </cell>
          <cell r="D248" t="str">
            <v>CAH - District</v>
          </cell>
          <cell r="E248" t="str">
            <v>4</v>
          </cell>
          <cell r="F248">
            <v>2011</v>
          </cell>
          <cell r="G248">
            <v>1</v>
          </cell>
          <cell r="H248">
            <v>1</v>
          </cell>
          <cell r="I248">
            <v>0</v>
          </cell>
          <cell r="J248">
            <v>0</v>
          </cell>
          <cell r="K248">
            <v>0</v>
          </cell>
          <cell r="L248">
            <v>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282129.59999999998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1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580</v>
          </cell>
          <cell r="DJ248">
            <v>580</v>
          </cell>
          <cell r="DK248">
            <v>48.333300000000001</v>
          </cell>
          <cell r="DL248">
            <v>0</v>
          </cell>
          <cell r="DM248">
            <v>0</v>
          </cell>
          <cell r="DN248">
            <v>580</v>
          </cell>
          <cell r="DO248">
            <v>580</v>
          </cell>
          <cell r="DP248">
            <v>48.333300000000001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580</v>
          </cell>
          <cell r="EN248">
            <v>580</v>
          </cell>
          <cell r="EO248">
            <v>48.333300000000001</v>
          </cell>
          <cell r="EP248">
            <v>0</v>
          </cell>
          <cell r="EQ248">
            <v>0</v>
          </cell>
          <cell r="ER248">
            <v>0</v>
          </cell>
          <cell r="ES248">
            <v>0</v>
          </cell>
          <cell r="ET248">
            <v>0</v>
          </cell>
          <cell r="EU248">
            <v>0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282129.59999999992</v>
          </cell>
          <cell r="FA248">
            <v>282129.59999999992</v>
          </cell>
          <cell r="FB248">
            <v>0</v>
          </cell>
          <cell r="FC248">
            <v>0</v>
          </cell>
        </row>
        <row r="249">
          <cell r="A249" t="str">
            <v>501320_2012</v>
          </cell>
          <cell r="B249" t="str">
            <v>501320</v>
          </cell>
          <cell r="C249" t="str">
            <v>No</v>
          </cell>
          <cell r="D249" t="str">
            <v>CAH - District</v>
          </cell>
          <cell r="E249" t="str">
            <v>4</v>
          </cell>
          <cell r="F249">
            <v>2012</v>
          </cell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0</v>
          </cell>
          <cell r="L249">
            <v>1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321930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1.056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40380</v>
          </cell>
          <cell r="DJ249">
            <v>40380</v>
          </cell>
          <cell r="DK249">
            <v>3365</v>
          </cell>
          <cell r="DL249">
            <v>0</v>
          </cell>
          <cell r="DM249">
            <v>0</v>
          </cell>
          <cell r="DN249">
            <v>40380</v>
          </cell>
          <cell r="DO249">
            <v>40380</v>
          </cell>
          <cell r="DP249">
            <v>3365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0</v>
          </cell>
          <cell r="EM249">
            <v>40380</v>
          </cell>
          <cell r="EN249">
            <v>40380</v>
          </cell>
          <cell r="EO249">
            <v>3365</v>
          </cell>
          <cell r="EP249">
            <v>0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</v>
          </cell>
          <cell r="EV249">
            <v>0</v>
          </cell>
          <cell r="EW249">
            <v>0</v>
          </cell>
          <cell r="EX249">
            <v>0</v>
          </cell>
          <cell r="EY249">
            <v>0</v>
          </cell>
          <cell r="EZ249">
            <v>321930</v>
          </cell>
          <cell r="FA249">
            <v>321930</v>
          </cell>
          <cell r="FB249">
            <v>0</v>
          </cell>
          <cell r="FC249">
            <v>0</v>
          </cell>
        </row>
        <row r="250">
          <cell r="A250" t="str">
            <v>501320_2013</v>
          </cell>
          <cell r="B250" t="str">
            <v>501320</v>
          </cell>
          <cell r="C250" t="str">
            <v>No</v>
          </cell>
          <cell r="D250" t="str">
            <v>CAH - District</v>
          </cell>
          <cell r="E250" t="str">
            <v>4</v>
          </cell>
          <cell r="F250">
            <v>2013</v>
          </cell>
          <cell r="G250">
            <v>1</v>
          </cell>
          <cell r="H250">
            <v>1</v>
          </cell>
          <cell r="I250">
            <v>0</v>
          </cell>
          <cell r="J250">
            <v>0</v>
          </cell>
          <cell r="K250">
            <v>0</v>
          </cell>
          <cell r="L250">
            <v>1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337860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1.1151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56310</v>
          </cell>
          <cell r="DJ250">
            <v>56310</v>
          </cell>
          <cell r="DK250">
            <v>4692.5</v>
          </cell>
          <cell r="DL250">
            <v>0</v>
          </cell>
          <cell r="DM250">
            <v>0</v>
          </cell>
          <cell r="DN250">
            <v>56310</v>
          </cell>
          <cell r="DO250">
            <v>56310</v>
          </cell>
          <cell r="DP250">
            <v>4692.5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56310</v>
          </cell>
          <cell r="EN250">
            <v>56310</v>
          </cell>
          <cell r="EO250">
            <v>4692.5</v>
          </cell>
          <cell r="EP250">
            <v>0</v>
          </cell>
          <cell r="EQ250">
            <v>0</v>
          </cell>
          <cell r="ER250">
            <v>0</v>
          </cell>
          <cell r="ES250">
            <v>0</v>
          </cell>
          <cell r="ET250">
            <v>0</v>
          </cell>
          <cell r="EU250">
            <v>0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337860</v>
          </cell>
          <cell r="FA250">
            <v>337860</v>
          </cell>
          <cell r="FB250">
            <v>0</v>
          </cell>
          <cell r="FC250">
            <v>0</v>
          </cell>
        </row>
        <row r="251">
          <cell r="A251" t="str">
            <v>501321_2011</v>
          </cell>
          <cell r="B251" t="str">
            <v>501321</v>
          </cell>
          <cell r="C251" t="str">
            <v>No</v>
          </cell>
          <cell r="D251" t="str">
            <v>CAH - District</v>
          </cell>
          <cell r="E251" t="str">
            <v>4</v>
          </cell>
          <cell r="F251">
            <v>2011</v>
          </cell>
          <cell r="G251">
            <v>1</v>
          </cell>
          <cell r="H251">
            <v>1</v>
          </cell>
          <cell r="I251">
            <v>0</v>
          </cell>
          <cell r="J251">
            <v>0</v>
          </cell>
          <cell r="K251">
            <v>0</v>
          </cell>
          <cell r="L251">
            <v>1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91586.4</v>
          </cell>
          <cell r="Y251">
            <v>2919.6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91586.4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1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91586.4</v>
          </cell>
          <cell r="DE251">
            <v>91586.4</v>
          </cell>
          <cell r="DF251">
            <v>7632.2</v>
          </cell>
          <cell r="DG251">
            <v>0</v>
          </cell>
          <cell r="DH251">
            <v>0</v>
          </cell>
          <cell r="DI251">
            <v>2920</v>
          </cell>
          <cell r="DJ251">
            <v>2920</v>
          </cell>
          <cell r="DK251">
            <v>243.33330000000001</v>
          </cell>
          <cell r="DL251">
            <v>0</v>
          </cell>
          <cell r="DM251">
            <v>0</v>
          </cell>
          <cell r="DN251">
            <v>91586.4</v>
          </cell>
          <cell r="DO251">
            <v>91586.4</v>
          </cell>
          <cell r="DP251">
            <v>7632.2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91586.4</v>
          </cell>
          <cell r="EN251">
            <v>91586.4</v>
          </cell>
          <cell r="EO251">
            <v>7632.2</v>
          </cell>
          <cell r="EP251">
            <v>0</v>
          </cell>
          <cell r="EQ251">
            <v>0</v>
          </cell>
          <cell r="ER251">
            <v>0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91586.39999999998</v>
          </cell>
          <cell r="EZ251">
            <v>2919.6000000000004</v>
          </cell>
          <cell r="FA251">
            <v>91586.39999999998</v>
          </cell>
          <cell r="FB251">
            <v>0</v>
          </cell>
          <cell r="FC251">
            <v>0</v>
          </cell>
        </row>
        <row r="252">
          <cell r="A252" t="str">
            <v>501321_2012</v>
          </cell>
          <cell r="B252" t="str">
            <v>501321</v>
          </cell>
          <cell r="C252" t="str">
            <v>No</v>
          </cell>
          <cell r="D252" t="str">
            <v>CAH - District</v>
          </cell>
          <cell r="E252" t="str">
            <v>4</v>
          </cell>
          <cell r="F252">
            <v>2012</v>
          </cell>
          <cell r="G252">
            <v>1</v>
          </cell>
          <cell r="H252">
            <v>1</v>
          </cell>
          <cell r="I252">
            <v>0</v>
          </cell>
          <cell r="J252">
            <v>0</v>
          </cell>
          <cell r="K252">
            <v>0</v>
          </cell>
          <cell r="L252">
            <v>1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91586.4</v>
          </cell>
          <cell r="Y252">
            <v>3680.4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91586.4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1.056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91586.4</v>
          </cell>
          <cell r="DE252">
            <v>91586.4</v>
          </cell>
          <cell r="DF252">
            <v>7632.2</v>
          </cell>
          <cell r="DG252">
            <v>0</v>
          </cell>
          <cell r="DH252">
            <v>0</v>
          </cell>
          <cell r="DI252">
            <v>3680</v>
          </cell>
          <cell r="DJ252">
            <v>3680</v>
          </cell>
          <cell r="DK252">
            <v>306.66669999999999</v>
          </cell>
          <cell r="DL252">
            <v>0</v>
          </cell>
          <cell r="DM252">
            <v>0</v>
          </cell>
          <cell r="DN252">
            <v>91586.4</v>
          </cell>
          <cell r="DO252">
            <v>91586.4</v>
          </cell>
          <cell r="DP252">
            <v>7632.2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91586.4</v>
          </cell>
          <cell r="EN252">
            <v>91586.4</v>
          </cell>
          <cell r="EO252">
            <v>7632.2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X252">
            <v>0</v>
          </cell>
          <cell r="EY252">
            <v>91586.39999999998</v>
          </cell>
          <cell r="EZ252">
            <v>3680.3999999999992</v>
          </cell>
          <cell r="FA252">
            <v>91586.39999999998</v>
          </cell>
          <cell r="FB252">
            <v>0</v>
          </cell>
          <cell r="FC252">
            <v>0</v>
          </cell>
        </row>
        <row r="253">
          <cell r="A253" t="str">
            <v>501321_2013</v>
          </cell>
          <cell r="B253" t="str">
            <v>501321</v>
          </cell>
          <cell r="C253" t="str">
            <v>No</v>
          </cell>
          <cell r="D253" t="str">
            <v>CAH - District</v>
          </cell>
          <cell r="E253" t="str">
            <v>4</v>
          </cell>
          <cell r="F253">
            <v>2013</v>
          </cell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0</v>
          </cell>
          <cell r="L253">
            <v>1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91586.4</v>
          </cell>
          <cell r="Y253">
            <v>2850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91586.4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1.1151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91586.4</v>
          </cell>
          <cell r="DE253">
            <v>91586.4</v>
          </cell>
          <cell r="DF253">
            <v>7632.2</v>
          </cell>
          <cell r="DG253">
            <v>0</v>
          </cell>
          <cell r="DH253">
            <v>0</v>
          </cell>
          <cell r="DI253">
            <v>2850</v>
          </cell>
          <cell r="DJ253">
            <v>2850</v>
          </cell>
          <cell r="DK253">
            <v>237.5</v>
          </cell>
          <cell r="DL253">
            <v>0</v>
          </cell>
          <cell r="DM253">
            <v>0</v>
          </cell>
          <cell r="DN253">
            <v>91586.4</v>
          </cell>
          <cell r="DO253">
            <v>91586.4</v>
          </cell>
          <cell r="DP253">
            <v>7632.2</v>
          </cell>
          <cell r="DQ253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0</v>
          </cell>
          <cell r="EK253">
            <v>0</v>
          </cell>
          <cell r="EL253">
            <v>0</v>
          </cell>
          <cell r="EM253">
            <v>91586.4</v>
          </cell>
          <cell r="EN253">
            <v>91586.4</v>
          </cell>
          <cell r="EO253">
            <v>7632.2</v>
          </cell>
          <cell r="EP253">
            <v>0</v>
          </cell>
          <cell r="EQ253">
            <v>0</v>
          </cell>
          <cell r="ER253">
            <v>0</v>
          </cell>
          <cell r="ES253">
            <v>0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91586.39999999998</v>
          </cell>
          <cell r="EZ253">
            <v>2850</v>
          </cell>
          <cell r="FA253">
            <v>91586.39999999998</v>
          </cell>
          <cell r="FB253">
            <v>0</v>
          </cell>
          <cell r="FC253">
            <v>0</v>
          </cell>
        </row>
        <row r="254">
          <cell r="A254" t="str">
            <v>501322_2011</v>
          </cell>
          <cell r="B254" t="str">
            <v>501322</v>
          </cell>
          <cell r="C254" t="str">
            <v>No</v>
          </cell>
          <cell r="D254" t="str">
            <v>CAH - District</v>
          </cell>
          <cell r="E254" t="str">
            <v>4</v>
          </cell>
          <cell r="F254">
            <v>2011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1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30163.200000000001</v>
          </cell>
          <cell r="Y254">
            <v>660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30163.200000000001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1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30163.200000000001</v>
          </cell>
          <cell r="DE254">
            <v>30163.200000000001</v>
          </cell>
          <cell r="DF254">
            <v>2513.6</v>
          </cell>
          <cell r="DG254">
            <v>0</v>
          </cell>
          <cell r="DH254">
            <v>0</v>
          </cell>
          <cell r="DI254">
            <v>660</v>
          </cell>
          <cell r="DJ254">
            <v>660</v>
          </cell>
          <cell r="DK254">
            <v>55</v>
          </cell>
          <cell r="DL254">
            <v>0</v>
          </cell>
          <cell r="DM254">
            <v>0</v>
          </cell>
          <cell r="DN254">
            <v>30163.200000000001</v>
          </cell>
          <cell r="DO254">
            <v>30163.200000000001</v>
          </cell>
          <cell r="DP254">
            <v>2513.6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30163.200000000001</v>
          </cell>
          <cell r="EN254">
            <v>30163.200000000001</v>
          </cell>
          <cell r="EO254">
            <v>2513.6</v>
          </cell>
          <cell r="EP254">
            <v>0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30163.199999999993</v>
          </cell>
          <cell r="EZ254">
            <v>660</v>
          </cell>
          <cell r="FA254">
            <v>30163.199999999993</v>
          </cell>
          <cell r="FB254">
            <v>0</v>
          </cell>
          <cell r="FC254">
            <v>0</v>
          </cell>
        </row>
        <row r="255">
          <cell r="A255" t="str">
            <v>501322_2012</v>
          </cell>
          <cell r="B255" t="str">
            <v>501322</v>
          </cell>
          <cell r="C255" t="str">
            <v>No</v>
          </cell>
          <cell r="D255" t="str">
            <v>CAH - District</v>
          </cell>
          <cell r="E255" t="str">
            <v>4</v>
          </cell>
          <cell r="F255">
            <v>2012</v>
          </cell>
          <cell r="G255">
            <v>1</v>
          </cell>
          <cell r="H255">
            <v>1</v>
          </cell>
          <cell r="I255">
            <v>0</v>
          </cell>
          <cell r="J255">
            <v>0</v>
          </cell>
          <cell r="K255">
            <v>0</v>
          </cell>
          <cell r="L255">
            <v>1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30163.200000000001</v>
          </cell>
          <cell r="Y255">
            <v>210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30163.200000000001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1.056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30163.200000000001</v>
          </cell>
          <cell r="DE255">
            <v>30163.200000000001</v>
          </cell>
          <cell r="DF255">
            <v>2513.6</v>
          </cell>
          <cell r="DG255">
            <v>0</v>
          </cell>
          <cell r="DH255">
            <v>0</v>
          </cell>
          <cell r="DI255">
            <v>210</v>
          </cell>
          <cell r="DJ255">
            <v>210</v>
          </cell>
          <cell r="DK255">
            <v>17.5</v>
          </cell>
          <cell r="DL255">
            <v>0</v>
          </cell>
          <cell r="DM255">
            <v>0</v>
          </cell>
          <cell r="DN255">
            <v>30163.200000000001</v>
          </cell>
          <cell r="DO255">
            <v>30163.200000000001</v>
          </cell>
          <cell r="DP255">
            <v>2513.6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30163.200000000001</v>
          </cell>
          <cell r="EN255">
            <v>30163.200000000001</v>
          </cell>
          <cell r="EO255">
            <v>2513.6</v>
          </cell>
          <cell r="EP255">
            <v>0</v>
          </cell>
          <cell r="EQ255">
            <v>0</v>
          </cell>
          <cell r="ER255">
            <v>0</v>
          </cell>
          <cell r="ES255">
            <v>0</v>
          </cell>
          <cell r="ET255">
            <v>0</v>
          </cell>
          <cell r="EU255">
            <v>0</v>
          </cell>
          <cell r="EV255">
            <v>0</v>
          </cell>
          <cell r="EW255">
            <v>0</v>
          </cell>
          <cell r="EX255">
            <v>0</v>
          </cell>
          <cell r="EY255">
            <v>30163.199999999993</v>
          </cell>
          <cell r="EZ255">
            <v>210</v>
          </cell>
          <cell r="FA255">
            <v>30163.199999999993</v>
          </cell>
          <cell r="FB255">
            <v>0</v>
          </cell>
          <cell r="FC255">
            <v>0</v>
          </cell>
        </row>
        <row r="256">
          <cell r="A256" t="str">
            <v>501322_2013</v>
          </cell>
          <cell r="B256" t="str">
            <v>501322</v>
          </cell>
          <cell r="C256" t="str">
            <v>No</v>
          </cell>
          <cell r="D256" t="str">
            <v>CAH - District</v>
          </cell>
          <cell r="E256" t="str">
            <v>4</v>
          </cell>
          <cell r="F256">
            <v>2013</v>
          </cell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0</v>
          </cell>
          <cell r="L256">
            <v>1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30163.200000000001</v>
          </cell>
          <cell r="Y256">
            <v>540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30163.200000000001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1.1151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30163.200000000001</v>
          </cell>
          <cell r="DE256">
            <v>30163.200000000001</v>
          </cell>
          <cell r="DF256">
            <v>2513.6</v>
          </cell>
          <cell r="DG256">
            <v>0</v>
          </cell>
          <cell r="DH256">
            <v>0</v>
          </cell>
          <cell r="DI256">
            <v>540</v>
          </cell>
          <cell r="DJ256">
            <v>540</v>
          </cell>
          <cell r="DK256">
            <v>45</v>
          </cell>
          <cell r="DL256">
            <v>0</v>
          </cell>
          <cell r="DM256">
            <v>0</v>
          </cell>
          <cell r="DN256">
            <v>30163.200000000001</v>
          </cell>
          <cell r="DO256">
            <v>30163.200000000001</v>
          </cell>
          <cell r="DP256">
            <v>2513.6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0</v>
          </cell>
          <cell r="EK256">
            <v>0</v>
          </cell>
          <cell r="EL256">
            <v>0</v>
          </cell>
          <cell r="EM256">
            <v>30163.200000000001</v>
          </cell>
          <cell r="EN256">
            <v>30163.200000000001</v>
          </cell>
          <cell r="EO256">
            <v>2513.6</v>
          </cell>
          <cell r="EP256">
            <v>0</v>
          </cell>
          <cell r="EQ256">
            <v>0</v>
          </cell>
          <cell r="ER256">
            <v>0</v>
          </cell>
          <cell r="ES256">
            <v>0</v>
          </cell>
          <cell r="ET256">
            <v>0</v>
          </cell>
          <cell r="EU256">
            <v>0</v>
          </cell>
          <cell r="EV256">
            <v>0</v>
          </cell>
          <cell r="EW256">
            <v>0</v>
          </cell>
          <cell r="EX256">
            <v>0</v>
          </cell>
          <cell r="EY256">
            <v>30163.199999999993</v>
          </cell>
          <cell r="EZ256">
            <v>540</v>
          </cell>
          <cell r="FA256">
            <v>30163.199999999993</v>
          </cell>
          <cell r="FB256">
            <v>0</v>
          </cell>
          <cell r="FC256">
            <v>0</v>
          </cell>
        </row>
        <row r="257">
          <cell r="A257" t="str">
            <v>501323_2011</v>
          </cell>
          <cell r="B257" t="str">
            <v>501323</v>
          </cell>
          <cell r="C257" t="str">
            <v>No</v>
          </cell>
          <cell r="D257" t="str">
            <v>CAH - District</v>
          </cell>
          <cell r="E257" t="str">
            <v>4</v>
          </cell>
          <cell r="F257">
            <v>2011</v>
          </cell>
          <cell r="G257">
            <v>1</v>
          </cell>
          <cell r="H257">
            <v>1</v>
          </cell>
          <cell r="I257">
            <v>0</v>
          </cell>
          <cell r="J257">
            <v>0</v>
          </cell>
          <cell r="K257">
            <v>0</v>
          </cell>
          <cell r="L257">
            <v>1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148124.4</v>
          </cell>
          <cell r="Y257">
            <v>4460.3999999999996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148124.4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1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148124.4</v>
          </cell>
          <cell r="DE257">
            <v>148124.4</v>
          </cell>
          <cell r="DF257">
            <v>12343.7</v>
          </cell>
          <cell r="DG257">
            <v>0</v>
          </cell>
          <cell r="DH257">
            <v>0</v>
          </cell>
          <cell r="DI257">
            <v>4460</v>
          </cell>
          <cell r="DJ257">
            <v>4460</v>
          </cell>
          <cell r="DK257">
            <v>371.66669999999999</v>
          </cell>
          <cell r="DL257">
            <v>0</v>
          </cell>
          <cell r="DM257">
            <v>0</v>
          </cell>
          <cell r="DN257">
            <v>148124.4</v>
          </cell>
          <cell r="DO257">
            <v>148124.4</v>
          </cell>
          <cell r="DP257">
            <v>12343.7</v>
          </cell>
          <cell r="DQ257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148124.4</v>
          </cell>
          <cell r="EN257">
            <v>148124.4</v>
          </cell>
          <cell r="EO257">
            <v>12343.7</v>
          </cell>
          <cell r="EP257">
            <v>0</v>
          </cell>
          <cell r="EQ257">
            <v>0</v>
          </cell>
          <cell r="ER257">
            <v>0</v>
          </cell>
          <cell r="ES257">
            <v>0</v>
          </cell>
          <cell r="ET257">
            <v>0</v>
          </cell>
          <cell r="EU257">
            <v>0</v>
          </cell>
          <cell r="EV257">
            <v>0</v>
          </cell>
          <cell r="EW257">
            <v>0</v>
          </cell>
          <cell r="EX257">
            <v>0</v>
          </cell>
          <cell r="EY257">
            <v>148124.4</v>
          </cell>
          <cell r="EZ257">
            <v>4460.3999999999987</v>
          </cell>
          <cell r="FA257">
            <v>148124.4</v>
          </cell>
          <cell r="FB257">
            <v>0</v>
          </cell>
          <cell r="FC257">
            <v>0</v>
          </cell>
        </row>
        <row r="258">
          <cell r="A258" t="str">
            <v>501323_2012</v>
          </cell>
          <cell r="B258" t="str">
            <v>501323</v>
          </cell>
          <cell r="C258" t="str">
            <v>No</v>
          </cell>
          <cell r="D258" t="str">
            <v>CAH - District</v>
          </cell>
          <cell r="E258" t="str">
            <v>4</v>
          </cell>
          <cell r="F258">
            <v>2012</v>
          </cell>
          <cell r="G258">
            <v>1</v>
          </cell>
          <cell r="H258">
            <v>1</v>
          </cell>
          <cell r="I258">
            <v>0</v>
          </cell>
          <cell r="J258">
            <v>0</v>
          </cell>
          <cell r="K258">
            <v>0</v>
          </cell>
          <cell r="L258">
            <v>1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148124.4</v>
          </cell>
          <cell r="Y258">
            <v>5040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148124.4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1.056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148124.4</v>
          </cell>
          <cell r="DE258">
            <v>148124.4</v>
          </cell>
          <cell r="DF258">
            <v>12343.7</v>
          </cell>
          <cell r="DG258">
            <v>0</v>
          </cell>
          <cell r="DH258">
            <v>0</v>
          </cell>
          <cell r="DI258">
            <v>5040</v>
          </cell>
          <cell r="DJ258">
            <v>5040</v>
          </cell>
          <cell r="DK258">
            <v>420</v>
          </cell>
          <cell r="DL258">
            <v>0</v>
          </cell>
          <cell r="DM258">
            <v>0</v>
          </cell>
          <cell r="DN258">
            <v>148124.4</v>
          </cell>
          <cell r="DO258">
            <v>148124.4</v>
          </cell>
          <cell r="DP258">
            <v>12343.7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148124.4</v>
          </cell>
          <cell r="EN258">
            <v>148124.4</v>
          </cell>
          <cell r="EO258">
            <v>12343.7</v>
          </cell>
          <cell r="EP258">
            <v>0</v>
          </cell>
          <cell r="EQ258">
            <v>0</v>
          </cell>
          <cell r="ER258">
            <v>0</v>
          </cell>
          <cell r="ES258">
            <v>0</v>
          </cell>
          <cell r="ET258">
            <v>0</v>
          </cell>
          <cell r="EU258">
            <v>0</v>
          </cell>
          <cell r="EV258">
            <v>0</v>
          </cell>
          <cell r="EW258">
            <v>0</v>
          </cell>
          <cell r="EX258">
            <v>0</v>
          </cell>
          <cell r="EY258">
            <v>148124.4</v>
          </cell>
          <cell r="EZ258">
            <v>5040</v>
          </cell>
          <cell r="FA258">
            <v>148124.4</v>
          </cell>
          <cell r="FB258">
            <v>0</v>
          </cell>
          <cell r="FC258">
            <v>0</v>
          </cell>
        </row>
        <row r="259">
          <cell r="A259" t="str">
            <v>501323_2013</v>
          </cell>
          <cell r="B259" t="str">
            <v>501323</v>
          </cell>
          <cell r="C259" t="str">
            <v>No</v>
          </cell>
          <cell r="D259" t="str">
            <v>CAH - District</v>
          </cell>
          <cell r="E259" t="str">
            <v>4</v>
          </cell>
          <cell r="F259">
            <v>2013</v>
          </cell>
          <cell r="G259">
            <v>1</v>
          </cell>
          <cell r="H259">
            <v>1</v>
          </cell>
          <cell r="I259">
            <v>0</v>
          </cell>
          <cell r="J259">
            <v>0</v>
          </cell>
          <cell r="K259">
            <v>0</v>
          </cell>
          <cell r="L259">
            <v>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148124.4</v>
          </cell>
          <cell r="Y259">
            <v>5619.6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148124.4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1.1151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148124.4</v>
          </cell>
          <cell r="DE259">
            <v>148124.4</v>
          </cell>
          <cell r="DF259">
            <v>12343.7</v>
          </cell>
          <cell r="DG259">
            <v>0</v>
          </cell>
          <cell r="DH259">
            <v>0</v>
          </cell>
          <cell r="DI259">
            <v>5620</v>
          </cell>
          <cell r="DJ259">
            <v>5620</v>
          </cell>
          <cell r="DK259">
            <v>468.33330000000001</v>
          </cell>
          <cell r="DL259">
            <v>0</v>
          </cell>
          <cell r="DM259">
            <v>0</v>
          </cell>
          <cell r="DN259">
            <v>148124.4</v>
          </cell>
          <cell r="DO259">
            <v>148124.4</v>
          </cell>
          <cell r="DP259">
            <v>12343.7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148124.4</v>
          </cell>
          <cell r="EN259">
            <v>148124.4</v>
          </cell>
          <cell r="EO259">
            <v>12343.7</v>
          </cell>
          <cell r="EP259">
            <v>0</v>
          </cell>
          <cell r="EQ259">
            <v>0</v>
          </cell>
          <cell r="ER259">
            <v>0</v>
          </cell>
          <cell r="ES259">
            <v>0</v>
          </cell>
          <cell r="ET259">
            <v>0</v>
          </cell>
          <cell r="EU259">
            <v>0</v>
          </cell>
          <cell r="EV259">
            <v>0</v>
          </cell>
          <cell r="EW259">
            <v>0</v>
          </cell>
          <cell r="EX259">
            <v>0</v>
          </cell>
          <cell r="EY259">
            <v>148124.4</v>
          </cell>
          <cell r="EZ259">
            <v>5619.6000000000013</v>
          </cell>
          <cell r="FA259">
            <v>148124.4</v>
          </cell>
          <cell r="FB259">
            <v>0</v>
          </cell>
          <cell r="FC259">
            <v>0</v>
          </cell>
        </row>
        <row r="260">
          <cell r="A260" t="str">
            <v>501324_2011</v>
          </cell>
          <cell r="B260" t="str">
            <v>501324</v>
          </cell>
          <cell r="C260" t="str">
            <v>No</v>
          </cell>
          <cell r="D260" t="str">
            <v>CAH - District</v>
          </cell>
          <cell r="E260" t="str">
            <v>4</v>
          </cell>
          <cell r="F260">
            <v>2011</v>
          </cell>
          <cell r="G260">
            <v>1</v>
          </cell>
          <cell r="H260">
            <v>1</v>
          </cell>
          <cell r="I260">
            <v>0</v>
          </cell>
          <cell r="J260">
            <v>0</v>
          </cell>
          <cell r="K260">
            <v>0</v>
          </cell>
          <cell r="L260">
            <v>1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137564.4</v>
          </cell>
          <cell r="Y260">
            <v>3320.4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137564.4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137564.4</v>
          </cell>
          <cell r="DE260">
            <v>137564.4</v>
          </cell>
          <cell r="DF260">
            <v>11463.7</v>
          </cell>
          <cell r="DG260">
            <v>0</v>
          </cell>
          <cell r="DH260">
            <v>0</v>
          </cell>
          <cell r="DI260">
            <v>3320</v>
          </cell>
          <cell r="DJ260">
            <v>3320</v>
          </cell>
          <cell r="DK260">
            <v>276.66669999999999</v>
          </cell>
          <cell r="DL260">
            <v>0</v>
          </cell>
          <cell r="DM260">
            <v>0</v>
          </cell>
          <cell r="DN260">
            <v>137564.4</v>
          </cell>
          <cell r="DO260">
            <v>137564.4</v>
          </cell>
          <cell r="DP260">
            <v>11463.7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0</v>
          </cell>
          <cell r="EK260">
            <v>0</v>
          </cell>
          <cell r="EL260">
            <v>0</v>
          </cell>
          <cell r="EM260">
            <v>137564.4</v>
          </cell>
          <cell r="EN260">
            <v>137564.4</v>
          </cell>
          <cell r="EO260">
            <v>11463.7</v>
          </cell>
          <cell r="EP260">
            <v>0</v>
          </cell>
          <cell r="EQ260">
            <v>0</v>
          </cell>
          <cell r="ER260">
            <v>0</v>
          </cell>
          <cell r="ES260">
            <v>0</v>
          </cell>
          <cell r="ET260">
            <v>0</v>
          </cell>
          <cell r="EU260">
            <v>0</v>
          </cell>
          <cell r="EV260">
            <v>0</v>
          </cell>
          <cell r="EW260">
            <v>0</v>
          </cell>
          <cell r="EX260">
            <v>0</v>
          </cell>
          <cell r="EY260">
            <v>137564.4</v>
          </cell>
          <cell r="EZ260">
            <v>3320.3999999999992</v>
          </cell>
          <cell r="FA260">
            <v>137564.4</v>
          </cell>
          <cell r="FB260">
            <v>0</v>
          </cell>
          <cell r="FC260">
            <v>0</v>
          </cell>
        </row>
        <row r="261">
          <cell r="A261" t="str">
            <v>501324_2012</v>
          </cell>
          <cell r="B261" t="str">
            <v>501324</v>
          </cell>
          <cell r="C261" t="str">
            <v>No</v>
          </cell>
          <cell r="D261" t="str">
            <v>CAH - District</v>
          </cell>
          <cell r="E261" t="str">
            <v>4</v>
          </cell>
          <cell r="F261">
            <v>2012</v>
          </cell>
          <cell r="G261">
            <v>1</v>
          </cell>
          <cell r="H261">
            <v>1</v>
          </cell>
          <cell r="I261">
            <v>0</v>
          </cell>
          <cell r="J261">
            <v>0</v>
          </cell>
          <cell r="K261">
            <v>0</v>
          </cell>
          <cell r="L261">
            <v>1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137564.4</v>
          </cell>
          <cell r="Y261">
            <v>3240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137564.4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1.056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137564.4</v>
          </cell>
          <cell r="DE261">
            <v>137564.4</v>
          </cell>
          <cell r="DF261">
            <v>11463.7</v>
          </cell>
          <cell r="DG261">
            <v>0</v>
          </cell>
          <cell r="DH261">
            <v>0</v>
          </cell>
          <cell r="DI261">
            <v>3240</v>
          </cell>
          <cell r="DJ261">
            <v>3240</v>
          </cell>
          <cell r="DK261">
            <v>270</v>
          </cell>
          <cell r="DL261">
            <v>0</v>
          </cell>
          <cell r="DM261">
            <v>0</v>
          </cell>
          <cell r="DN261">
            <v>137564.4</v>
          </cell>
          <cell r="DO261">
            <v>137564.4</v>
          </cell>
          <cell r="DP261">
            <v>11463.7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137564.4</v>
          </cell>
          <cell r="EN261">
            <v>137564.4</v>
          </cell>
          <cell r="EO261">
            <v>11463.7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0</v>
          </cell>
          <cell r="EW261">
            <v>0</v>
          </cell>
          <cell r="EX261">
            <v>0</v>
          </cell>
          <cell r="EY261">
            <v>137564.4</v>
          </cell>
          <cell r="EZ261">
            <v>3240</v>
          </cell>
          <cell r="FA261">
            <v>137564.4</v>
          </cell>
          <cell r="FB261">
            <v>0</v>
          </cell>
          <cell r="FC261">
            <v>0</v>
          </cell>
        </row>
        <row r="262">
          <cell r="A262" t="str">
            <v>501324_2013</v>
          </cell>
          <cell r="B262" t="str">
            <v>501324</v>
          </cell>
          <cell r="C262" t="str">
            <v>No</v>
          </cell>
          <cell r="D262" t="str">
            <v>CAH - District</v>
          </cell>
          <cell r="E262" t="str">
            <v>4</v>
          </cell>
          <cell r="F262">
            <v>2013</v>
          </cell>
          <cell r="G262">
            <v>1</v>
          </cell>
          <cell r="H262">
            <v>1</v>
          </cell>
          <cell r="I262">
            <v>0</v>
          </cell>
          <cell r="J262">
            <v>0</v>
          </cell>
          <cell r="K262">
            <v>0</v>
          </cell>
          <cell r="L262">
            <v>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137564.4</v>
          </cell>
          <cell r="Y262">
            <v>2649.6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137564.4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1.1151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137564.4</v>
          </cell>
          <cell r="DE262">
            <v>137564.4</v>
          </cell>
          <cell r="DF262">
            <v>11463.7</v>
          </cell>
          <cell r="DG262">
            <v>0</v>
          </cell>
          <cell r="DH262">
            <v>0</v>
          </cell>
          <cell r="DI262">
            <v>2650</v>
          </cell>
          <cell r="DJ262">
            <v>2650</v>
          </cell>
          <cell r="DK262">
            <v>220.83330000000001</v>
          </cell>
          <cell r="DL262">
            <v>0</v>
          </cell>
          <cell r="DM262">
            <v>0</v>
          </cell>
          <cell r="DN262">
            <v>137564.4</v>
          </cell>
          <cell r="DO262">
            <v>137564.4</v>
          </cell>
          <cell r="DP262">
            <v>11463.7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137564.4</v>
          </cell>
          <cell r="EN262">
            <v>137564.4</v>
          </cell>
          <cell r="EO262">
            <v>11463.7</v>
          </cell>
          <cell r="EP262">
            <v>0</v>
          </cell>
          <cell r="EQ262">
            <v>0</v>
          </cell>
          <cell r="ER262">
            <v>0</v>
          </cell>
          <cell r="ES262">
            <v>0</v>
          </cell>
          <cell r="ET262">
            <v>0</v>
          </cell>
          <cell r="EU262">
            <v>0</v>
          </cell>
          <cell r="EV262">
            <v>0</v>
          </cell>
          <cell r="EW262">
            <v>0</v>
          </cell>
          <cell r="EX262">
            <v>0</v>
          </cell>
          <cell r="EY262">
            <v>137564.4</v>
          </cell>
          <cell r="EZ262">
            <v>2649.6000000000004</v>
          </cell>
          <cell r="FA262">
            <v>137564.4</v>
          </cell>
          <cell r="FB262">
            <v>0</v>
          </cell>
          <cell r="FC262">
            <v>0</v>
          </cell>
        </row>
        <row r="263">
          <cell r="A263" t="str">
            <v>501325_2011</v>
          </cell>
          <cell r="B263" t="str">
            <v>501325</v>
          </cell>
          <cell r="C263" t="str">
            <v>No</v>
          </cell>
          <cell r="D263" t="str">
            <v>CAH - District</v>
          </cell>
          <cell r="E263" t="str">
            <v>4</v>
          </cell>
          <cell r="F263">
            <v>2011</v>
          </cell>
          <cell r="G263">
            <v>1</v>
          </cell>
          <cell r="H263">
            <v>1</v>
          </cell>
          <cell r="I263">
            <v>0</v>
          </cell>
          <cell r="J263">
            <v>0</v>
          </cell>
          <cell r="K263">
            <v>0</v>
          </cell>
          <cell r="L263">
            <v>1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96753.600000000006</v>
          </cell>
          <cell r="Y263">
            <v>3810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96753.600000000006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1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96753.600000000006</v>
          </cell>
          <cell r="DE263">
            <v>96753.600000000006</v>
          </cell>
          <cell r="DF263">
            <v>8062.8</v>
          </cell>
          <cell r="DG263">
            <v>0</v>
          </cell>
          <cell r="DH263">
            <v>0</v>
          </cell>
          <cell r="DI263">
            <v>3810</v>
          </cell>
          <cell r="DJ263">
            <v>3810</v>
          </cell>
          <cell r="DK263">
            <v>317.5</v>
          </cell>
          <cell r="DL263">
            <v>0</v>
          </cell>
          <cell r="DM263">
            <v>0</v>
          </cell>
          <cell r="DN263">
            <v>96753.600000000006</v>
          </cell>
          <cell r="DO263">
            <v>96753.600000000006</v>
          </cell>
          <cell r="DP263">
            <v>8062.8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96753.600000000006</v>
          </cell>
          <cell r="EN263">
            <v>96753.600000000006</v>
          </cell>
          <cell r="EO263">
            <v>8062.8</v>
          </cell>
          <cell r="EP263">
            <v>0</v>
          </cell>
          <cell r="EQ263">
            <v>0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96753.60000000002</v>
          </cell>
          <cell r="EZ263">
            <v>3810</v>
          </cell>
          <cell r="FA263">
            <v>96753.60000000002</v>
          </cell>
          <cell r="FB263">
            <v>0</v>
          </cell>
          <cell r="FC263">
            <v>0</v>
          </cell>
        </row>
        <row r="264">
          <cell r="A264" t="str">
            <v>501325_2012</v>
          </cell>
          <cell r="B264" t="str">
            <v>501325</v>
          </cell>
          <cell r="C264" t="str">
            <v>No</v>
          </cell>
          <cell r="D264" t="str">
            <v>CAH - District</v>
          </cell>
          <cell r="E264" t="str">
            <v>4</v>
          </cell>
          <cell r="F264">
            <v>2012</v>
          </cell>
          <cell r="G264">
            <v>1</v>
          </cell>
          <cell r="H264">
            <v>1</v>
          </cell>
          <cell r="I264">
            <v>0</v>
          </cell>
          <cell r="J264">
            <v>0</v>
          </cell>
          <cell r="K264">
            <v>0</v>
          </cell>
          <cell r="L264">
            <v>1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96753.600000000006</v>
          </cell>
          <cell r="Y264">
            <v>3690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96753.600000000006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1.056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0</v>
          </cell>
          <cell r="DA264">
            <v>0</v>
          </cell>
          <cell r="DB264">
            <v>0</v>
          </cell>
          <cell r="DC264">
            <v>0</v>
          </cell>
          <cell r="DD264">
            <v>96753.600000000006</v>
          </cell>
          <cell r="DE264">
            <v>96753.600000000006</v>
          </cell>
          <cell r="DF264">
            <v>8062.8</v>
          </cell>
          <cell r="DG264">
            <v>0</v>
          </cell>
          <cell r="DH264">
            <v>0</v>
          </cell>
          <cell r="DI264">
            <v>3690</v>
          </cell>
          <cell r="DJ264">
            <v>3690</v>
          </cell>
          <cell r="DK264">
            <v>307.5</v>
          </cell>
          <cell r="DL264">
            <v>0</v>
          </cell>
          <cell r="DM264">
            <v>0</v>
          </cell>
          <cell r="DN264">
            <v>96753.600000000006</v>
          </cell>
          <cell r="DO264">
            <v>96753.600000000006</v>
          </cell>
          <cell r="DP264">
            <v>8062.8</v>
          </cell>
          <cell r="DQ264">
            <v>0</v>
          </cell>
          <cell r="DR264">
            <v>0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96753.600000000006</v>
          </cell>
          <cell r="EN264">
            <v>96753.600000000006</v>
          </cell>
          <cell r="EO264">
            <v>8062.8</v>
          </cell>
          <cell r="EP264">
            <v>0</v>
          </cell>
          <cell r="EQ264">
            <v>0</v>
          </cell>
          <cell r="ER264">
            <v>0</v>
          </cell>
          <cell r="ES264">
            <v>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96753.60000000002</v>
          </cell>
          <cell r="EZ264">
            <v>3690</v>
          </cell>
          <cell r="FA264">
            <v>96753.60000000002</v>
          </cell>
          <cell r="FB264">
            <v>0</v>
          </cell>
          <cell r="FC264">
            <v>0</v>
          </cell>
        </row>
        <row r="265">
          <cell r="A265" t="str">
            <v>501325_2013</v>
          </cell>
          <cell r="B265" t="str">
            <v>501325</v>
          </cell>
          <cell r="C265" t="str">
            <v>No</v>
          </cell>
          <cell r="D265" t="str">
            <v>CAH - District</v>
          </cell>
          <cell r="E265" t="str">
            <v>4</v>
          </cell>
          <cell r="F265">
            <v>2013</v>
          </cell>
          <cell r="G265">
            <v>1</v>
          </cell>
          <cell r="H265">
            <v>1</v>
          </cell>
          <cell r="I265">
            <v>0</v>
          </cell>
          <cell r="J265">
            <v>0</v>
          </cell>
          <cell r="K265">
            <v>0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96753.600000000006</v>
          </cell>
          <cell r="Y265">
            <v>2360.4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96753.600000000006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1.1151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96753.600000000006</v>
          </cell>
          <cell r="DE265">
            <v>96753.600000000006</v>
          </cell>
          <cell r="DF265">
            <v>8062.8</v>
          </cell>
          <cell r="DG265">
            <v>0</v>
          </cell>
          <cell r="DH265">
            <v>0</v>
          </cell>
          <cell r="DI265">
            <v>2360</v>
          </cell>
          <cell r="DJ265">
            <v>2360</v>
          </cell>
          <cell r="DK265">
            <v>196.66669999999999</v>
          </cell>
          <cell r="DL265">
            <v>0</v>
          </cell>
          <cell r="DM265">
            <v>0</v>
          </cell>
          <cell r="DN265">
            <v>96753.600000000006</v>
          </cell>
          <cell r="DO265">
            <v>96753.600000000006</v>
          </cell>
          <cell r="DP265">
            <v>8062.8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96753.600000000006</v>
          </cell>
          <cell r="EN265">
            <v>96753.600000000006</v>
          </cell>
          <cell r="EO265">
            <v>8062.8</v>
          </cell>
          <cell r="EP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96753.60000000002</v>
          </cell>
          <cell r="EZ265">
            <v>2360.4</v>
          </cell>
          <cell r="FA265">
            <v>96753.60000000002</v>
          </cell>
          <cell r="FB265">
            <v>0</v>
          </cell>
          <cell r="FC265">
            <v>0</v>
          </cell>
        </row>
        <row r="266">
          <cell r="A266" t="str">
            <v>501326_2011</v>
          </cell>
          <cell r="B266" t="str">
            <v>501326</v>
          </cell>
          <cell r="C266" t="str">
            <v>Yes</v>
          </cell>
          <cell r="D266" t="str">
            <v>CAH - Private</v>
          </cell>
          <cell r="E266" t="str">
            <v>6</v>
          </cell>
          <cell r="F266">
            <v>2011</v>
          </cell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0</v>
          </cell>
          <cell r="L266">
            <v>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167930.4</v>
          </cell>
          <cell r="Y266">
            <v>3800.4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167930.4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1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167930.4</v>
          </cell>
          <cell r="DE266">
            <v>167930.4</v>
          </cell>
          <cell r="DF266">
            <v>13994.2</v>
          </cell>
          <cell r="DG266">
            <v>0</v>
          </cell>
          <cell r="DH266">
            <v>0</v>
          </cell>
          <cell r="DI266">
            <v>3800</v>
          </cell>
          <cell r="DJ266">
            <v>3800</v>
          </cell>
          <cell r="DK266">
            <v>316.66669999999999</v>
          </cell>
          <cell r="DL266">
            <v>0</v>
          </cell>
          <cell r="DM266">
            <v>0</v>
          </cell>
          <cell r="DN266">
            <v>167930.4</v>
          </cell>
          <cell r="DO266">
            <v>167930.4</v>
          </cell>
          <cell r="DP266">
            <v>13994.2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167930.4</v>
          </cell>
          <cell r="EN266">
            <v>167930.4</v>
          </cell>
          <cell r="EO266">
            <v>13994.2</v>
          </cell>
          <cell r="EP266">
            <v>0</v>
          </cell>
          <cell r="EQ266">
            <v>0</v>
          </cell>
          <cell r="ER266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0</v>
          </cell>
          <cell r="EW266">
            <v>0</v>
          </cell>
          <cell r="EX266">
            <v>0</v>
          </cell>
          <cell r="EY266">
            <v>167930.40000000002</v>
          </cell>
          <cell r="EZ266">
            <v>3800.3999999999992</v>
          </cell>
          <cell r="FA266">
            <v>167930.40000000002</v>
          </cell>
          <cell r="FB266">
            <v>0</v>
          </cell>
          <cell r="FC266">
            <v>0</v>
          </cell>
        </row>
        <row r="267">
          <cell r="A267" t="str">
            <v>501326_2012</v>
          </cell>
          <cell r="B267" t="str">
            <v>501326</v>
          </cell>
          <cell r="C267" t="str">
            <v>Yes</v>
          </cell>
          <cell r="D267" t="str">
            <v>CAH - Private</v>
          </cell>
          <cell r="E267" t="str">
            <v>6</v>
          </cell>
          <cell r="F267">
            <v>2012</v>
          </cell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0</v>
          </cell>
          <cell r="L267">
            <v>1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167930.4</v>
          </cell>
          <cell r="Y267">
            <v>8019.6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167930.4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1.056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167930.4</v>
          </cell>
          <cell r="DE267">
            <v>167930.4</v>
          </cell>
          <cell r="DF267">
            <v>13994.2</v>
          </cell>
          <cell r="DG267">
            <v>0</v>
          </cell>
          <cell r="DH267">
            <v>0</v>
          </cell>
          <cell r="DI267">
            <v>8020</v>
          </cell>
          <cell r="DJ267">
            <v>8020</v>
          </cell>
          <cell r="DK267">
            <v>668.33330000000001</v>
          </cell>
          <cell r="DL267">
            <v>0</v>
          </cell>
          <cell r="DM267">
            <v>0</v>
          </cell>
          <cell r="DN267">
            <v>167930.4</v>
          </cell>
          <cell r="DO267">
            <v>167930.4</v>
          </cell>
          <cell r="DP267">
            <v>13994.2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167930.4</v>
          </cell>
          <cell r="EN267">
            <v>167930.4</v>
          </cell>
          <cell r="EO267">
            <v>13994.2</v>
          </cell>
          <cell r="EP267">
            <v>0</v>
          </cell>
          <cell r="EQ267">
            <v>0</v>
          </cell>
          <cell r="ER267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0</v>
          </cell>
          <cell r="EY267">
            <v>167930.40000000002</v>
          </cell>
          <cell r="EZ267">
            <v>8019.6000000000013</v>
          </cell>
          <cell r="FA267">
            <v>167930.40000000002</v>
          </cell>
          <cell r="FB267">
            <v>0</v>
          </cell>
          <cell r="FC267">
            <v>0</v>
          </cell>
        </row>
        <row r="268">
          <cell r="A268" t="str">
            <v>501326_2013</v>
          </cell>
          <cell r="B268" t="str">
            <v>501326</v>
          </cell>
          <cell r="C268" t="str">
            <v>Yes</v>
          </cell>
          <cell r="D268" t="str">
            <v>CAH - Private</v>
          </cell>
          <cell r="E268" t="str">
            <v>6</v>
          </cell>
          <cell r="F268">
            <v>2013</v>
          </cell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1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167930.4</v>
          </cell>
          <cell r="Y268">
            <v>6120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167930.4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1.1151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167930.4</v>
          </cell>
          <cell r="DE268">
            <v>167930.4</v>
          </cell>
          <cell r="DF268">
            <v>13994.2</v>
          </cell>
          <cell r="DG268">
            <v>0</v>
          </cell>
          <cell r="DH268">
            <v>0</v>
          </cell>
          <cell r="DI268">
            <v>6120</v>
          </cell>
          <cell r="DJ268">
            <v>6120</v>
          </cell>
          <cell r="DK268">
            <v>510</v>
          </cell>
          <cell r="DL268">
            <v>0</v>
          </cell>
          <cell r="DM268">
            <v>0</v>
          </cell>
          <cell r="DN268">
            <v>167930.4</v>
          </cell>
          <cell r="DO268">
            <v>167930.4</v>
          </cell>
          <cell r="DP268">
            <v>13994.2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167930.4</v>
          </cell>
          <cell r="EN268">
            <v>167930.4</v>
          </cell>
          <cell r="EO268">
            <v>13994.2</v>
          </cell>
          <cell r="EP268">
            <v>0</v>
          </cell>
          <cell r="EQ268">
            <v>0</v>
          </cell>
          <cell r="ER268">
            <v>0</v>
          </cell>
          <cell r="ES268">
            <v>0</v>
          </cell>
          <cell r="ET268">
            <v>0</v>
          </cell>
          <cell r="EU268">
            <v>0</v>
          </cell>
          <cell r="EV268">
            <v>0</v>
          </cell>
          <cell r="EW268">
            <v>0</v>
          </cell>
          <cell r="EX268">
            <v>0</v>
          </cell>
          <cell r="EY268">
            <v>167930.40000000002</v>
          </cell>
          <cell r="EZ268">
            <v>6120</v>
          </cell>
          <cell r="FA268">
            <v>167930.40000000002</v>
          </cell>
          <cell r="FB268">
            <v>0</v>
          </cell>
          <cell r="FC268">
            <v>0</v>
          </cell>
        </row>
        <row r="269">
          <cell r="A269" t="str">
            <v>501327_2011</v>
          </cell>
          <cell r="B269" t="str">
            <v>501327</v>
          </cell>
          <cell r="C269" t="str">
            <v>No</v>
          </cell>
          <cell r="D269" t="str">
            <v>CAH - District</v>
          </cell>
          <cell r="E269" t="str">
            <v>4</v>
          </cell>
          <cell r="F269">
            <v>2011</v>
          </cell>
          <cell r="G269">
            <v>1</v>
          </cell>
          <cell r="H269">
            <v>1</v>
          </cell>
          <cell r="I269">
            <v>0</v>
          </cell>
          <cell r="J269">
            <v>0</v>
          </cell>
          <cell r="K269">
            <v>0</v>
          </cell>
          <cell r="L269">
            <v>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65796</v>
          </cell>
          <cell r="Y269">
            <v>2420.4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65796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1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65796</v>
          </cell>
          <cell r="DE269">
            <v>65796</v>
          </cell>
          <cell r="DF269">
            <v>5483</v>
          </cell>
          <cell r="DG269">
            <v>0</v>
          </cell>
          <cell r="DH269">
            <v>0</v>
          </cell>
          <cell r="DI269">
            <v>2420</v>
          </cell>
          <cell r="DJ269">
            <v>2420</v>
          </cell>
          <cell r="DK269">
            <v>201.66669999999999</v>
          </cell>
          <cell r="DL269">
            <v>0</v>
          </cell>
          <cell r="DM269">
            <v>0</v>
          </cell>
          <cell r="DN269">
            <v>65796</v>
          </cell>
          <cell r="DO269">
            <v>65796</v>
          </cell>
          <cell r="DP269">
            <v>5483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65796</v>
          </cell>
          <cell r="EN269">
            <v>65796</v>
          </cell>
          <cell r="EO269">
            <v>5483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0</v>
          </cell>
          <cell r="EV269">
            <v>0</v>
          </cell>
          <cell r="EW269">
            <v>0</v>
          </cell>
          <cell r="EX269">
            <v>0</v>
          </cell>
          <cell r="EY269">
            <v>65796</v>
          </cell>
          <cell r="EZ269">
            <v>2420.4</v>
          </cell>
          <cell r="FA269">
            <v>65796</v>
          </cell>
          <cell r="FB269">
            <v>0</v>
          </cell>
          <cell r="FC269">
            <v>0</v>
          </cell>
        </row>
        <row r="270">
          <cell r="A270" t="str">
            <v>501327_2012</v>
          </cell>
          <cell r="B270" t="str">
            <v>501327</v>
          </cell>
          <cell r="C270" t="str">
            <v>No</v>
          </cell>
          <cell r="D270" t="str">
            <v>CAH - District</v>
          </cell>
          <cell r="E270" t="str">
            <v>4</v>
          </cell>
          <cell r="F270">
            <v>2012</v>
          </cell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0</v>
          </cell>
          <cell r="L270">
            <v>1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65796</v>
          </cell>
          <cell r="Y270">
            <v>1860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65796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1.056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65796</v>
          </cell>
          <cell r="DE270">
            <v>65796</v>
          </cell>
          <cell r="DF270">
            <v>5483</v>
          </cell>
          <cell r="DG270">
            <v>0</v>
          </cell>
          <cell r="DH270">
            <v>0</v>
          </cell>
          <cell r="DI270">
            <v>1860</v>
          </cell>
          <cell r="DJ270">
            <v>1860</v>
          </cell>
          <cell r="DK270">
            <v>155</v>
          </cell>
          <cell r="DL270">
            <v>0</v>
          </cell>
          <cell r="DM270">
            <v>0</v>
          </cell>
          <cell r="DN270">
            <v>65796</v>
          </cell>
          <cell r="DO270">
            <v>65796</v>
          </cell>
          <cell r="DP270">
            <v>5483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65796</v>
          </cell>
          <cell r="EN270">
            <v>65796</v>
          </cell>
          <cell r="EO270">
            <v>5483</v>
          </cell>
          <cell r="EP270">
            <v>0</v>
          </cell>
          <cell r="EQ270">
            <v>0</v>
          </cell>
          <cell r="ER270">
            <v>0</v>
          </cell>
          <cell r="ES270">
            <v>0</v>
          </cell>
          <cell r="ET270">
            <v>0</v>
          </cell>
          <cell r="EU270">
            <v>0</v>
          </cell>
          <cell r="EV270">
            <v>0</v>
          </cell>
          <cell r="EW270">
            <v>0</v>
          </cell>
          <cell r="EX270">
            <v>0</v>
          </cell>
          <cell r="EY270">
            <v>65796</v>
          </cell>
          <cell r="EZ270">
            <v>1860</v>
          </cell>
          <cell r="FA270">
            <v>65796</v>
          </cell>
          <cell r="FB270">
            <v>0</v>
          </cell>
          <cell r="FC270">
            <v>0</v>
          </cell>
        </row>
        <row r="271">
          <cell r="A271" t="str">
            <v>501327_2013</v>
          </cell>
          <cell r="B271" t="str">
            <v>501327</v>
          </cell>
          <cell r="C271" t="str">
            <v>No</v>
          </cell>
          <cell r="D271" t="str">
            <v>CAH - District</v>
          </cell>
          <cell r="E271" t="str">
            <v>4</v>
          </cell>
          <cell r="F271">
            <v>2013</v>
          </cell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0</v>
          </cell>
          <cell r="L271">
            <v>1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65796</v>
          </cell>
          <cell r="Y271">
            <v>1749.6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65796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1.1151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65796</v>
          </cell>
          <cell r="DE271">
            <v>65796</v>
          </cell>
          <cell r="DF271">
            <v>5483</v>
          </cell>
          <cell r="DG271">
            <v>0</v>
          </cell>
          <cell r="DH271">
            <v>0</v>
          </cell>
          <cell r="DI271">
            <v>1750</v>
          </cell>
          <cell r="DJ271">
            <v>1750</v>
          </cell>
          <cell r="DK271">
            <v>145.83330000000001</v>
          </cell>
          <cell r="DL271">
            <v>0</v>
          </cell>
          <cell r="DM271">
            <v>0</v>
          </cell>
          <cell r="DN271">
            <v>65796</v>
          </cell>
          <cell r="DO271">
            <v>65796</v>
          </cell>
          <cell r="DP271">
            <v>5483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0</v>
          </cell>
          <cell r="EM271">
            <v>65796</v>
          </cell>
          <cell r="EN271">
            <v>65796</v>
          </cell>
          <cell r="EO271">
            <v>5483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65796</v>
          </cell>
          <cell r="EZ271">
            <v>1749.5999999999997</v>
          </cell>
          <cell r="FA271">
            <v>65796</v>
          </cell>
          <cell r="FB271">
            <v>0</v>
          </cell>
          <cell r="FC271">
            <v>0</v>
          </cell>
        </row>
        <row r="272">
          <cell r="A272" t="str">
            <v>501328_2011</v>
          </cell>
          <cell r="B272" t="str">
            <v>501328</v>
          </cell>
          <cell r="C272" t="str">
            <v>No</v>
          </cell>
          <cell r="D272" t="str">
            <v>CAH - District</v>
          </cell>
          <cell r="E272" t="str">
            <v>4</v>
          </cell>
          <cell r="F272">
            <v>2011</v>
          </cell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0</v>
          </cell>
          <cell r="L272">
            <v>1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190070.39999999999</v>
          </cell>
          <cell r="Y272">
            <v>10430.4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190070.39999999999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1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190070.39999999999</v>
          </cell>
          <cell r="DE272">
            <v>190070.39999999999</v>
          </cell>
          <cell r="DF272">
            <v>15839.2</v>
          </cell>
          <cell r="DG272">
            <v>0</v>
          </cell>
          <cell r="DH272">
            <v>0</v>
          </cell>
          <cell r="DI272">
            <v>10430</v>
          </cell>
          <cell r="DJ272">
            <v>10430</v>
          </cell>
          <cell r="DK272">
            <v>869.16669999999999</v>
          </cell>
          <cell r="DL272">
            <v>0</v>
          </cell>
          <cell r="DM272">
            <v>0</v>
          </cell>
          <cell r="DN272">
            <v>190070.39999999999</v>
          </cell>
          <cell r="DO272">
            <v>190070.39999999999</v>
          </cell>
          <cell r="DP272">
            <v>15839.2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190070.39999999999</v>
          </cell>
          <cell r="EN272">
            <v>190070.39999999999</v>
          </cell>
          <cell r="EO272">
            <v>15839.2</v>
          </cell>
          <cell r="EP272">
            <v>0</v>
          </cell>
          <cell r="EQ272">
            <v>0</v>
          </cell>
          <cell r="ER272">
            <v>0</v>
          </cell>
          <cell r="ES272">
            <v>0</v>
          </cell>
          <cell r="ET272">
            <v>0</v>
          </cell>
          <cell r="EU272">
            <v>0</v>
          </cell>
          <cell r="EV272">
            <v>0</v>
          </cell>
          <cell r="EW272">
            <v>0</v>
          </cell>
          <cell r="EX272">
            <v>0</v>
          </cell>
          <cell r="EY272">
            <v>190070.40000000002</v>
          </cell>
          <cell r="EZ272">
            <v>10430.400000000001</v>
          </cell>
          <cell r="FA272">
            <v>190070.40000000002</v>
          </cell>
          <cell r="FB272">
            <v>0</v>
          </cell>
          <cell r="FC272">
            <v>0</v>
          </cell>
        </row>
        <row r="273">
          <cell r="A273" t="str">
            <v>501328_2012</v>
          </cell>
          <cell r="B273" t="str">
            <v>501328</v>
          </cell>
          <cell r="C273" t="str">
            <v>No</v>
          </cell>
          <cell r="D273" t="str">
            <v>CAH - District</v>
          </cell>
          <cell r="E273" t="str">
            <v>4</v>
          </cell>
          <cell r="F273">
            <v>2012</v>
          </cell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0</v>
          </cell>
          <cell r="L273">
            <v>1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190070.39999999999</v>
          </cell>
          <cell r="Y273">
            <v>9909.6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190070.39999999999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1.056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190070.39999999999</v>
          </cell>
          <cell r="DE273">
            <v>190070.39999999999</v>
          </cell>
          <cell r="DF273">
            <v>15839.2</v>
          </cell>
          <cell r="DG273">
            <v>0</v>
          </cell>
          <cell r="DH273">
            <v>0</v>
          </cell>
          <cell r="DI273">
            <v>9910</v>
          </cell>
          <cell r="DJ273">
            <v>9910</v>
          </cell>
          <cell r="DK273">
            <v>825.83330000000001</v>
          </cell>
          <cell r="DL273">
            <v>0</v>
          </cell>
          <cell r="DM273">
            <v>0</v>
          </cell>
          <cell r="DN273">
            <v>190070.39999999999</v>
          </cell>
          <cell r="DO273">
            <v>190070.39999999999</v>
          </cell>
          <cell r="DP273">
            <v>15839.2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190070.39999999999</v>
          </cell>
          <cell r="EN273">
            <v>190070.39999999999</v>
          </cell>
          <cell r="EO273">
            <v>15839.2</v>
          </cell>
          <cell r="EP273">
            <v>0</v>
          </cell>
          <cell r="EQ273">
            <v>0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0</v>
          </cell>
          <cell r="EX273">
            <v>0</v>
          </cell>
          <cell r="EY273">
            <v>190070.40000000002</v>
          </cell>
          <cell r="EZ273">
            <v>9909.5999999999985</v>
          </cell>
          <cell r="FA273">
            <v>190070.40000000002</v>
          </cell>
          <cell r="FB273">
            <v>0</v>
          </cell>
          <cell r="FC273">
            <v>0</v>
          </cell>
        </row>
        <row r="274">
          <cell r="A274" t="str">
            <v>501328_2013</v>
          </cell>
          <cell r="B274" t="str">
            <v>501328</v>
          </cell>
          <cell r="C274" t="str">
            <v>No</v>
          </cell>
          <cell r="D274" t="str">
            <v>CAH - District</v>
          </cell>
          <cell r="E274" t="str">
            <v>4</v>
          </cell>
          <cell r="F274">
            <v>2013</v>
          </cell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0</v>
          </cell>
          <cell r="L274">
            <v>1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190070.39999999999</v>
          </cell>
          <cell r="Y274">
            <v>7989.6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190070.39999999999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1.1151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190070.39999999999</v>
          </cell>
          <cell r="DE274">
            <v>190070.39999999999</v>
          </cell>
          <cell r="DF274">
            <v>15839.2</v>
          </cell>
          <cell r="DG274">
            <v>0</v>
          </cell>
          <cell r="DH274">
            <v>0</v>
          </cell>
          <cell r="DI274">
            <v>7990</v>
          </cell>
          <cell r="DJ274">
            <v>7990</v>
          </cell>
          <cell r="DK274">
            <v>665.83330000000001</v>
          </cell>
          <cell r="DL274">
            <v>0</v>
          </cell>
          <cell r="DM274">
            <v>0</v>
          </cell>
          <cell r="DN274">
            <v>190070.39999999999</v>
          </cell>
          <cell r="DO274">
            <v>190070.39999999999</v>
          </cell>
          <cell r="DP274">
            <v>15839.2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190070.39999999999</v>
          </cell>
          <cell r="EN274">
            <v>190070.39999999999</v>
          </cell>
          <cell r="EO274">
            <v>15839.2</v>
          </cell>
          <cell r="EP274">
            <v>0</v>
          </cell>
          <cell r="EQ274">
            <v>0</v>
          </cell>
          <cell r="ER274">
            <v>0</v>
          </cell>
          <cell r="ES274">
            <v>0</v>
          </cell>
          <cell r="ET274">
            <v>0</v>
          </cell>
          <cell r="EU274">
            <v>0</v>
          </cell>
          <cell r="EV274">
            <v>0</v>
          </cell>
          <cell r="EW274">
            <v>0</v>
          </cell>
          <cell r="EX274">
            <v>0</v>
          </cell>
          <cell r="EY274">
            <v>190070.40000000002</v>
          </cell>
          <cell r="EZ274">
            <v>7989.6000000000013</v>
          </cell>
          <cell r="FA274">
            <v>190070.40000000002</v>
          </cell>
          <cell r="FB274">
            <v>0</v>
          </cell>
          <cell r="FC274">
            <v>0</v>
          </cell>
        </row>
        <row r="275">
          <cell r="A275" t="str">
            <v>501329_2011</v>
          </cell>
          <cell r="B275" t="str">
            <v>501329</v>
          </cell>
          <cell r="C275" t="str">
            <v>No</v>
          </cell>
          <cell r="D275" t="str">
            <v>CAH - District</v>
          </cell>
          <cell r="E275" t="str">
            <v>4</v>
          </cell>
          <cell r="F275">
            <v>2011</v>
          </cell>
          <cell r="G275">
            <v>1</v>
          </cell>
          <cell r="H275">
            <v>1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34392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1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6390</v>
          </cell>
          <cell r="DJ275">
            <v>6390</v>
          </cell>
          <cell r="DK275">
            <v>532.5</v>
          </cell>
          <cell r="DL275">
            <v>0</v>
          </cell>
          <cell r="DM275">
            <v>0</v>
          </cell>
          <cell r="DN275">
            <v>6390</v>
          </cell>
          <cell r="DO275">
            <v>6390</v>
          </cell>
          <cell r="DP275">
            <v>532.5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0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6390</v>
          </cell>
          <cell r="EN275">
            <v>6390</v>
          </cell>
          <cell r="EO275">
            <v>532.5</v>
          </cell>
          <cell r="EP275">
            <v>0</v>
          </cell>
          <cell r="EQ275">
            <v>0</v>
          </cell>
          <cell r="ER275">
            <v>0</v>
          </cell>
          <cell r="ES275">
            <v>0</v>
          </cell>
          <cell r="ET275">
            <v>0</v>
          </cell>
          <cell r="EU275">
            <v>0</v>
          </cell>
          <cell r="EV275">
            <v>0</v>
          </cell>
          <cell r="EW275">
            <v>0</v>
          </cell>
          <cell r="EX275">
            <v>0</v>
          </cell>
          <cell r="EY275">
            <v>0</v>
          </cell>
          <cell r="EZ275">
            <v>34392</v>
          </cell>
          <cell r="FA275">
            <v>34392</v>
          </cell>
          <cell r="FB275">
            <v>0</v>
          </cell>
          <cell r="FC275">
            <v>0</v>
          </cell>
        </row>
        <row r="276">
          <cell r="A276" t="str">
            <v>501329_2012</v>
          </cell>
          <cell r="B276" t="str">
            <v>501329</v>
          </cell>
          <cell r="C276" t="str">
            <v>No</v>
          </cell>
          <cell r="D276" t="str">
            <v>CAH - District</v>
          </cell>
          <cell r="E276" t="str">
            <v>4</v>
          </cell>
          <cell r="F276">
            <v>2012</v>
          </cell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0</v>
          </cell>
          <cell r="L276">
            <v>1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34362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1.056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6360</v>
          </cell>
          <cell r="DJ276">
            <v>6360</v>
          </cell>
          <cell r="DK276">
            <v>530</v>
          </cell>
          <cell r="DL276">
            <v>0</v>
          </cell>
          <cell r="DM276">
            <v>0</v>
          </cell>
          <cell r="DN276">
            <v>6360</v>
          </cell>
          <cell r="DO276">
            <v>6360</v>
          </cell>
          <cell r="DP276">
            <v>530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0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6360</v>
          </cell>
          <cell r="EN276">
            <v>6360</v>
          </cell>
          <cell r="EO276">
            <v>530</v>
          </cell>
          <cell r="EP276">
            <v>0</v>
          </cell>
          <cell r="EQ276">
            <v>0</v>
          </cell>
          <cell r="ER276">
            <v>0</v>
          </cell>
          <cell r="ES276">
            <v>0</v>
          </cell>
          <cell r="ET276">
            <v>0</v>
          </cell>
          <cell r="EU276">
            <v>0</v>
          </cell>
          <cell r="EV276">
            <v>0</v>
          </cell>
          <cell r="EW276">
            <v>0</v>
          </cell>
          <cell r="EX276">
            <v>0</v>
          </cell>
          <cell r="EY276">
            <v>0</v>
          </cell>
          <cell r="EZ276">
            <v>34362</v>
          </cell>
          <cell r="FA276">
            <v>34362</v>
          </cell>
          <cell r="FB276">
            <v>0</v>
          </cell>
          <cell r="FC276">
            <v>0</v>
          </cell>
        </row>
        <row r="277">
          <cell r="A277" t="str">
            <v>501329_2013</v>
          </cell>
          <cell r="B277" t="str">
            <v>501329</v>
          </cell>
          <cell r="C277" t="str">
            <v>No</v>
          </cell>
          <cell r="D277" t="str">
            <v>CAH - District</v>
          </cell>
          <cell r="E277" t="str">
            <v>4</v>
          </cell>
          <cell r="F277">
            <v>2013</v>
          </cell>
          <cell r="G277">
            <v>1</v>
          </cell>
          <cell r="H277">
            <v>1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33602.400000000001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1.1151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5600</v>
          </cell>
          <cell r="DJ277">
            <v>5600</v>
          </cell>
          <cell r="DK277">
            <v>466.66669999999999</v>
          </cell>
          <cell r="DL277">
            <v>0</v>
          </cell>
          <cell r="DM277">
            <v>0</v>
          </cell>
          <cell r="DN277">
            <v>5600</v>
          </cell>
          <cell r="DO277">
            <v>5600</v>
          </cell>
          <cell r="DP277">
            <v>466.66669999999999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0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5600</v>
          </cell>
          <cell r="EN277">
            <v>5600</v>
          </cell>
          <cell r="EO277">
            <v>466.66669999999999</v>
          </cell>
          <cell r="EP277">
            <v>0</v>
          </cell>
          <cell r="EQ277">
            <v>0</v>
          </cell>
          <cell r="ER277">
            <v>0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33602.400000000001</v>
          </cell>
          <cell r="FA277">
            <v>33602.400000000001</v>
          </cell>
          <cell r="FB277">
            <v>0</v>
          </cell>
          <cell r="FC277">
            <v>0</v>
          </cell>
        </row>
        <row r="278">
          <cell r="A278" t="str">
            <v>501330_2011</v>
          </cell>
          <cell r="B278" t="str">
            <v>501330</v>
          </cell>
          <cell r="C278" t="str">
            <v>No</v>
          </cell>
          <cell r="D278" t="str">
            <v>CAH - Private</v>
          </cell>
          <cell r="E278" t="str">
            <v>6</v>
          </cell>
          <cell r="F278">
            <v>2011</v>
          </cell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453688.8</v>
          </cell>
          <cell r="Y278">
            <v>17550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453688.8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1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453688.8</v>
          </cell>
          <cell r="DE278">
            <v>453688.8</v>
          </cell>
          <cell r="DF278">
            <v>37807.4</v>
          </cell>
          <cell r="DG278">
            <v>0</v>
          </cell>
          <cell r="DH278">
            <v>0</v>
          </cell>
          <cell r="DI278">
            <v>17550</v>
          </cell>
          <cell r="DJ278">
            <v>17550</v>
          </cell>
          <cell r="DK278">
            <v>1462.5</v>
          </cell>
          <cell r="DL278">
            <v>0</v>
          </cell>
          <cell r="DM278">
            <v>0</v>
          </cell>
          <cell r="DN278">
            <v>453688.8</v>
          </cell>
          <cell r="DO278">
            <v>453688.8</v>
          </cell>
          <cell r="DP278">
            <v>37807.4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453688.8</v>
          </cell>
          <cell r="EN278">
            <v>453688.8</v>
          </cell>
          <cell r="EO278">
            <v>37807.4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0</v>
          </cell>
          <cell r="EV278">
            <v>0</v>
          </cell>
          <cell r="EW278">
            <v>0</v>
          </cell>
          <cell r="EX278">
            <v>0</v>
          </cell>
          <cell r="EY278">
            <v>453688.8000000001</v>
          </cell>
          <cell r="EZ278">
            <v>17550</v>
          </cell>
          <cell r="FA278">
            <v>453688.8000000001</v>
          </cell>
          <cell r="FB278">
            <v>0</v>
          </cell>
          <cell r="FC278">
            <v>0</v>
          </cell>
        </row>
        <row r="279">
          <cell r="A279" t="str">
            <v>501330_2012</v>
          </cell>
          <cell r="B279" t="str">
            <v>501330</v>
          </cell>
          <cell r="C279" t="str">
            <v>No</v>
          </cell>
          <cell r="D279" t="str">
            <v>CAH - Private</v>
          </cell>
          <cell r="E279" t="str">
            <v>6</v>
          </cell>
          <cell r="F279">
            <v>2012</v>
          </cell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453688.8</v>
          </cell>
          <cell r="Y279">
            <v>15050.4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453688.8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1.056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453688.8</v>
          </cell>
          <cell r="DE279">
            <v>453688.8</v>
          </cell>
          <cell r="DF279">
            <v>37807.4</v>
          </cell>
          <cell r="DG279">
            <v>0</v>
          </cell>
          <cell r="DH279">
            <v>0</v>
          </cell>
          <cell r="DI279">
            <v>15050</v>
          </cell>
          <cell r="DJ279">
            <v>15050</v>
          </cell>
          <cell r="DK279">
            <v>1254.1667</v>
          </cell>
          <cell r="DL279">
            <v>0</v>
          </cell>
          <cell r="DM279">
            <v>0</v>
          </cell>
          <cell r="DN279">
            <v>453688.8</v>
          </cell>
          <cell r="DO279">
            <v>453688.8</v>
          </cell>
          <cell r="DP279">
            <v>37807.4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453688.8</v>
          </cell>
          <cell r="EN279">
            <v>453688.8</v>
          </cell>
          <cell r="EO279">
            <v>37807.4</v>
          </cell>
          <cell r="EP279">
            <v>0</v>
          </cell>
          <cell r="EQ279">
            <v>0</v>
          </cell>
          <cell r="ER279">
            <v>0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453688.8000000001</v>
          </cell>
          <cell r="EZ279">
            <v>15050.400000000003</v>
          </cell>
          <cell r="FA279">
            <v>453688.8000000001</v>
          </cell>
          <cell r="FB279">
            <v>0</v>
          </cell>
          <cell r="FC279">
            <v>0</v>
          </cell>
        </row>
        <row r="280">
          <cell r="A280" t="str">
            <v>501330_2013</v>
          </cell>
          <cell r="B280" t="str">
            <v>501330</v>
          </cell>
          <cell r="C280" t="str">
            <v>No</v>
          </cell>
          <cell r="D280" t="str">
            <v>CAH - Private</v>
          </cell>
          <cell r="E280" t="str">
            <v>6</v>
          </cell>
          <cell r="F280">
            <v>2013</v>
          </cell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0</v>
          </cell>
          <cell r="L280">
            <v>1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453688.8</v>
          </cell>
          <cell r="Y280">
            <v>14160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453688.8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1.1151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453688.8</v>
          </cell>
          <cell r="DE280">
            <v>453688.8</v>
          </cell>
          <cell r="DF280">
            <v>37807.4</v>
          </cell>
          <cell r="DG280">
            <v>0</v>
          </cell>
          <cell r="DH280">
            <v>0</v>
          </cell>
          <cell r="DI280">
            <v>14160</v>
          </cell>
          <cell r="DJ280">
            <v>14160</v>
          </cell>
          <cell r="DK280">
            <v>1180</v>
          </cell>
          <cell r="DL280">
            <v>0</v>
          </cell>
          <cell r="DM280">
            <v>0</v>
          </cell>
          <cell r="DN280">
            <v>453688.8</v>
          </cell>
          <cell r="DO280">
            <v>453688.8</v>
          </cell>
          <cell r="DP280">
            <v>37807.4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0</v>
          </cell>
          <cell r="EG280">
            <v>0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453688.8</v>
          </cell>
          <cell r="EN280">
            <v>453688.8</v>
          </cell>
          <cell r="EO280">
            <v>37807.4</v>
          </cell>
          <cell r="EP280">
            <v>0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0</v>
          </cell>
          <cell r="EV280">
            <v>0</v>
          </cell>
          <cell r="EW280">
            <v>0</v>
          </cell>
          <cell r="EX280">
            <v>0</v>
          </cell>
          <cell r="EY280">
            <v>453688.8000000001</v>
          </cell>
          <cell r="EZ280">
            <v>14160</v>
          </cell>
          <cell r="FA280">
            <v>453688.8000000001</v>
          </cell>
          <cell r="FB280">
            <v>0</v>
          </cell>
          <cell r="FC280">
            <v>0</v>
          </cell>
        </row>
        <row r="281">
          <cell r="A281" t="str">
            <v>501331_2011</v>
          </cell>
          <cell r="B281" t="str">
            <v>501331</v>
          </cell>
          <cell r="C281" t="str">
            <v>No</v>
          </cell>
          <cell r="D281" t="str">
            <v>CAH - District</v>
          </cell>
          <cell r="E281" t="str">
            <v>4</v>
          </cell>
          <cell r="F281">
            <v>2011</v>
          </cell>
          <cell r="G281">
            <v>1</v>
          </cell>
          <cell r="H281">
            <v>1</v>
          </cell>
          <cell r="I281">
            <v>0</v>
          </cell>
          <cell r="J281">
            <v>0</v>
          </cell>
          <cell r="K281">
            <v>0</v>
          </cell>
          <cell r="L281">
            <v>1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169412.4</v>
          </cell>
          <cell r="Y281">
            <v>2889.6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169412.4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1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169412.4</v>
          </cell>
          <cell r="DE281">
            <v>169412.4</v>
          </cell>
          <cell r="DF281">
            <v>14117.7</v>
          </cell>
          <cell r="DG281">
            <v>0</v>
          </cell>
          <cell r="DH281">
            <v>0</v>
          </cell>
          <cell r="DI281">
            <v>2890</v>
          </cell>
          <cell r="DJ281">
            <v>2890</v>
          </cell>
          <cell r="DK281">
            <v>240.83330000000001</v>
          </cell>
          <cell r="DL281">
            <v>0</v>
          </cell>
          <cell r="DM281">
            <v>0</v>
          </cell>
          <cell r="DN281">
            <v>169412.4</v>
          </cell>
          <cell r="DO281">
            <v>169412.4</v>
          </cell>
          <cell r="DP281">
            <v>14117.7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169412.4</v>
          </cell>
          <cell r="EN281">
            <v>169412.4</v>
          </cell>
          <cell r="EO281">
            <v>14117.7</v>
          </cell>
          <cell r="EP281">
            <v>0</v>
          </cell>
          <cell r="EQ281">
            <v>0</v>
          </cell>
          <cell r="ER281">
            <v>0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169412.40000000002</v>
          </cell>
          <cell r="EZ281">
            <v>2889.6000000000004</v>
          </cell>
          <cell r="FA281">
            <v>169412.40000000002</v>
          </cell>
          <cell r="FB281">
            <v>0</v>
          </cell>
          <cell r="FC281">
            <v>0</v>
          </cell>
        </row>
        <row r="282">
          <cell r="A282" t="str">
            <v>501331_2012</v>
          </cell>
          <cell r="B282" t="str">
            <v>501331</v>
          </cell>
          <cell r="C282" t="str">
            <v>No</v>
          </cell>
          <cell r="D282" t="str">
            <v>CAH - District</v>
          </cell>
          <cell r="E282" t="str">
            <v>4</v>
          </cell>
          <cell r="F282">
            <v>2012</v>
          </cell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0</v>
          </cell>
          <cell r="L282">
            <v>1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169412.4</v>
          </cell>
          <cell r="Y282">
            <v>6840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169412.4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1.056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169412.4</v>
          </cell>
          <cell r="DE282">
            <v>169412.4</v>
          </cell>
          <cell r="DF282">
            <v>14117.7</v>
          </cell>
          <cell r="DG282">
            <v>0</v>
          </cell>
          <cell r="DH282">
            <v>0</v>
          </cell>
          <cell r="DI282">
            <v>6840</v>
          </cell>
          <cell r="DJ282">
            <v>6840</v>
          </cell>
          <cell r="DK282">
            <v>570</v>
          </cell>
          <cell r="DL282">
            <v>0</v>
          </cell>
          <cell r="DM282">
            <v>0</v>
          </cell>
          <cell r="DN282">
            <v>169412.4</v>
          </cell>
          <cell r="DO282">
            <v>169412.4</v>
          </cell>
          <cell r="DP282">
            <v>14117.7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169412.4</v>
          </cell>
          <cell r="EN282">
            <v>169412.4</v>
          </cell>
          <cell r="EO282">
            <v>14117.7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>
            <v>0</v>
          </cell>
          <cell r="EU282">
            <v>0</v>
          </cell>
          <cell r="EV282">
            <v>0</v>
          </cell>
          <cell r="EW282">
            <v>0</v>
          </cell>
          <cell r="EX282">
            <v>0</v>
          </cell>
          <cell r="EY282">
            <v>169412.40000000002</v>
          </cell>
          <cell r="EZ282">
            <v>6840</v>
          </cell>
          <cell r="FA282">
            <v>169412.40000000002</v>
          </cell>
          <cell r="FB282">
            <v>0</v>
          </cell>
          <cell r="FC282">
            <v>0</v>
          </cell>
        </row>
        <row r="283">
          <cell r="A283" t="str">
            <v>501331_2013</v>
          </cell>
          <cell r="B283" t="str">
            <v>501331</v>
          </cell>
          <cell r="C283" t="str">
            <v>No</v>
          </cell>
          <cell r="D283" t="str">
            <v>CAH - District</v>
          </cell>
          <cell r="E283" t="str">
            <v>4</v>
          </cell>
          <cell r="F283">
            <v>2013</v>
          </cell>
          <cell r="G283">
            <v>1</v>
          </cell>
          <cell r="H283">
            <v>1</v>
          </cell>
          <cell r="I283">
            <v>0</v>
          </cell>
          <cell r="J283">
            <v>0</v>
          </cell>
          <cell r="K283">
            <v>0</v>
          </cell>
          <cell r="L283">
            <v>1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169412.4</v>
          </cell>
          <cell r="Y283">
            <v>7329.6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169412.4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1.1151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169412.4</v>
          </cell>
          <cell r="DE283">
            <v>169412.4</v>
          </cell>
          <cell r="DF283">
            <v>14117.7</v>
          </cell>
          <cell r="DG283">
            <v>0</v>
          </cell>
          <cell r="DH283">
            <v>0</v>
          </cell>
          <cell r="DI283">
            <v>7330</v>
          </cell>
          <cell r="DJ283">
            <v>7330</v>
          </cell>
          <cell r="DK283">
            <v>610.83330000000001</v>
          </cell>
          <cell r="DL283">
            <v>0</v>
          </cell>
          <cell r="DM283">
            <v>0</v>
          </cell>
          <cell r="DN283">
            <v>169412.4</v>
          </cell>
          <cell r="DO283">
            <v>169412.4</v>
          </cell>
          <cell r="DP283">
            <v>14117.7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0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169412.4</v>
          </cell>
          <cell r="EN283">
            <v>169412.4</v>
          </cell>
          <cell r="EO283">
            <v>14117.7</v>
          </cell>
          <cell r="EP283">
            <v>0</v>
          </cell>
          <cell r="EQ283">
            <v>0</v>
          </cell>
          <cell r="ER283">
            <v>0</v>
          </cell>
          <cell r="ES283">
            <v>0</v>
          </cell>
          <cell r="ET283">
            <v>0</v>
          </cell>
          <cell r="EU283">
            <v>0</v>
          </cell>
          <cell r="EV283">
            <v>0</v>
          </cell>
          <cell r="EW283">
            <v>0</v>
          </cell>
          <cell r="EX283">
            <v>0</v>
          </cell>
          <cell r="EY283">
            <v>169412.40000000002</v>
          </cell>
          <cell r="EZ283">
            <v>7329.6000000000013</v>
          </cell>
          <cell r="FA283">
            <v>169412.40000000002</v>
          </cell>
          <cell r="FB283">
            <v>0</v>
          </cell>
          <cell r="FC283">
            <v>0</v>
          </cell>
        </row>
        <row r="284">
          <cell r="A284" t="str">
            <v>501332_2011</v>
          </cell>
          <cell r="B284" t="str">
            <v>501332</v>
          </cell>
          <cell r="C284" t="str">
            <v>No</v>
          </cell>
          <cell r="D284" t="str">
            <v>CAH - Private</v>
          </cell>
          <cell r="E284" t="str">
            <v>6</v>
          </cell>
          <cell r="F284">
            <v>2011</v>
          </cell>
          <cell r="G284">
            <v>1</v>
          </cell>
          <cell r="H284">
            <v>1</v>
          </cell>
          <cell r="I284">
            <v>0</v>
          </cell>
          <cell r="J284">
            <v>0</v>
          </cell>
          <cell r="K284">
            <v>0</v>
          </cell>
          <cell r="L284">
            <v>1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54066</v>
          </cell>
          <cell r="Y284">
            <v>3420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54066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1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54066</v>
          </cell>
          <cell r="DE284">
            <v>54066</v>
          </cell>
          <cell r="DF284">
            <v>4505.5</v>
          </cell>
          <cell r="DG284">
            <v>0</v>
          </cell>
          <cell r="DH284">
            <v>0</v>
          </cell>
          <cell r="DI284">
            <v>3420</v>
          </cell>
          <cell r="DJ284">
            <v>3420</v>
          </cell>
          <cell r="DK284">
            <v>285</v>
          </cell>
          <cell r="DL284">
            <v>0</v>
          </cell>
          <cell r="DM284">
            <v>0</v>
          </cell>
          <cell r="DN284">
            <v>54066</v>
          </cell>
          <cell r="DO284">
            <v>54066</v>
          </cell>
          <cell r="DP284">
            <v>4505.5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54066</v>
          </cell>
          <cell r="EN284">
            <v>54066</v>
          </cell>
          <cell r="EO284">
            <v>4505.5</v>
          </cell>
          <cell r="EP284">
            <v>0</v>
          </cell>
          <cell r="EQ284">
            <v>0</v>
          </cell>
          <cell r="ER284">
            <v>0</v>
          </cell>
          <cell r="ES284">
            <v>0</v>
          </cell>
          <cell r="ET284">
            <v>0</v>
          </cell>
          <cell r="EU284">
            <v>0</v>
          </cell>
          <cell r="EV284">
            <v>0</v>
          </cell>
          <cell r="EW284">
            <v>0</v>
          </cell>
          <cell r="EX284">
            <v>0</v>
          </cell>
          <cell r="EY284">
            <v>54066</v>
          </cell>
          <cell r="EZ284">
            <v>3420</v>
          </cell>
          <cell r="FA284">
            <v>54066</v>
          </cell>
          <cell r="FB284">
            <v>0</v>
          </cell>
          <cell r="FC284">
            <v>0</v>
          </cell>
        </row>
        <row r="285">
          <cell r="A285" t="str">
            <v>501332_2012</v>
          </cell>
          <cell r="B285" t="str">
            <v>501332</v>
          </cell>
          <cell r="C285" t="str">
            <v>No</v>
          </cell>
          <cell r="D285" t="str">
            <v>CAH - Private</v>
          </cell>
          <cell r="E285" t="str">
            <v>6</v>
          </cell>
          <cell r="F285">
            <v>2012</v>
          </cell>
          <cell r="G285">
            <v>1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1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54066</v>
          </cell>
          <cell r="Y285">
            <v>3710.4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54066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1.056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54066</v>
          </cell>
          <cell r="DE285">
            <v>54066</v>
          </cell>
          <cell r="DF285">
            <v>4505.5</v>
          </cell>
          <cell r="DG285">
            <v>0</v>
          </cell>
          <cell r="DH285">
            <v>0</v>
          </cell>
          <cell r="DI285">
            <v>3710</v>
          </cell>
          <cell r="DJ285">
            <v>3710</v>
          </cell>
          <cell r="DK285">
            <v>309.16669999999999</v>
          </cell>
          <cell r="DL285">
            <v>0</v>
          </cell>
          <cell r="DM285">
            <v>0</v>
          </cell>
          <cell r="DN285">
            <v>54066</v>
          </cell>
          <cell r="DO285">
            <v>54066</v>
          </cell>
          <cell r="DP285">
            <v>4505.5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54066</v>
          </cell>
          <cell r="EN285">
            <v>54066</v>
          </cell>
          <cell r="EO285">
            <v>4505.5</v>
          </cell>
          <cell r="EP285">
            <v>0</v>
          </cell>
          <cell r="EQ285">
            <v>0</v>
          </cell>
          <cell r="ER285">
            <v>0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54066</v>
          </cell>
          <cell r="EZ285">
            <v>3710.3999999999992</v>
          </cell>
          <cell r="FA285">
            <v>54066</v>
          </cell>
          <cell r="FB285">
            <v>0</v>
          </cell>
          <cell r="FC285">
            <v>0</v>
          </cell>
        </row>
        <row r="286">
          <cell r="A286" t="str">
            <v>501332_2013</v>
          </cell>
          <cell r="B286" t="str">
            <v>501332</v>
          </cell>
          <cell r="C286" t="str">
            <v>No</v>
          </cell>
          <cell r="D286" t="str">
            <v>CAH - Private</v>
          </cell>
          <cell r="E286" t="str">
            <v>6</v>
          </cell>
          <cell r="F286">
            <v>2013</v>
          </cell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0</v>
          </cell>
          <cell r="L286">
            <v>1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54066</v>
          </cell>
          <cell r="Y286">
            <v>5000.3999999999996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54066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1.1151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54066</v>
          </cell>
          <cell r="DE286">
            <v>54066</v>
          </cell>
          <cell r="DF286">
            <v>4505.5</v>
          </cell>
          <cell r="DG286">
            <v>0</v>
          </cell>
          <cell r="DH286">
            <v>0</v>
          </cell>
          <cell r="DI286">
            <v>5000</v>
          </cell>
          <cell r="DJ286">
            <v>5000</v>
          </cell>
          <cell r="DK286">
            <v>416.66669999999999</v>
          </cell>
          <cell r="DL286">
            <v>0</v>
          </cell>
          <cell r="DM286">
            <v>0</v>
          </cell>
          <cell r="DN286">
            <v>54066</v>
          </cell>
          <cell r="DO286">
            <v>54066</v>
          </cell>
          <cell r="DP286">
            <v>4505.5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0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54066</v>
          </cell>
          <cell r="EN286">
            <v>54066</v>
          </cell>
          <cell r="EO286">
            <v>4505.5</v>
          </cell>
          <cell r="EP286">
            <v>0</v>
          </cell>
          <cell r="EQ286">
            <v>0</v>
          </cell>
          <cell r="ER286">
            <v>0</v>
          </cell>
          <cell r="ES286">
            <v>0</v>
          </cell>
          <cell r="ET286">
            <v>0</v>
          </cell>
          <cell r="EU286">
            <v>0</v>
          </cell>
          <cell r="EV286">
            <v>0</v>
          </cell>
          <cell r="EW286">
            <v>0</v>
          </cell>
          <cell r="EX286">
            <v>0</v>
          </cell>
          <cell r="EY286">
            <v>54066</v>
          </cell>
          <cell r="EZ286">
            <v>5000.3999999999987</v>
          </cell>
          <cell r="FA286">
            <v>54066</v>
          </cell>
          <cell r="FB286">
            <v>0</v>
          </cell>
          <cell r="FC286">
            <v>0</v>
          </cell>
        </row>
        <row r="287">
          <cell r="A287" t="str">
            <v>501333_2011</v>
          </cell>
          <cell r="B287" t="str">
            <v>501333</v>
          </cell>
          <cell r="C287" t="str">
            <v>No</v>
          </cell>
          <cell r="D287" t="str">
            <v>CAH - District</v>
          </cell>
          <cell r="E287" t="str">
            <v>4</v>
          </cell>
          <cell r="F287">
            <v>2011</v>
          </cell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0</v>
          </cell>
          <cell r="L287">
            <v>1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147086.39999999999</v>
          </cell>
          <cell r="Y287">
            <v>7899.6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147086.39999999999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1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147086.39999999999</v>
          </cell>
          <cell r="DE287">
            <v>147086.39999999999</v>
          </cell>
          <cell r="DF287">
            <v>12257.2</v>
          </cell>
          <cell r="DG287">
            <v>0</v>
          </cell>
          <cell r="DH287">
            <v>0</v>
          </cell>
          <cell r="DI287">
            <v>7900</v>
          </cell>
          <cell r="DJ287">
            <v>7900</v>
          </cell>
          <cell r="DK287">
            <v>658.33330000000001</v>
          </cell>
          <cell r="DL287">
            <v>0</v>
          </cell>
          <cell r="DM287">
            <v>0</v>
          </cell>
          <cell r="DN287">
            <v>147086.39999999999</v>
          </cell>
          <cell r="DO287">
            <v>147086.39999999999</v>
          </cell>
          <cell r="DP287">
            <v>12257.2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147086.39999999999</v>
          </cell>
          <cell r="EN287">
            <v>147086.39999999999</v>
          </cell>
          <cell r="EO287">
            <v>12257.2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0</v>
          </cell>
          <cell r="EW287">
            <v>0</v>
          </cell>
          <cell r="EX287">
            <v>0</v>
          </cell>
          <cell r="EY287">
            <v>147086.39999999999</v>
          </cell>
          <cell r="EZ287">
            <v>7899.6000000000013</v>
          </cell>
          <cell r="FA287">
            <v>147086.39999999999</v>
          </cell>
          <cell r="FB287">
            <v>0</v>
          </cell>
          <cell r="FC287">
            <v>0</v>
          </cell>
        </row>
        <row r="288">
          <cell r="A288" t="str">
            <v>501333_2012</v>
          </cell>
          <cell r="B288" t="str">
            <v>501333</v>
          </cell>
          <cell r="C288" t="str">
            <v>No</v>
          </cell>
          <cell r="D288" t="str">
            <v>CAH - District</v>
          </cell>
          <cell r="E288" t="str">
            <v>4</v>
          </cell>
          <cell r="F288">
            <v>2012</v>
          </cell>
          <cell r="G288">
            <v>1</v>
          </cell>
          <cell r="H288">
            <v>1</v>
          </cell>
          <cell r="I288">
            <v>0</v>
          </cell>
          <cell r="J288">
            <v>0</v>
          </cell>
          <cell r="K288">
            <v>0</v>
          </cell>
          <cell r="L288">
            <v>1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147086.39999999999</v>
          </cell>
          <cell r="Y288">
            <v>6420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147086.39999999999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1.056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147086.39999999999</v>
          </cell>
          <cell r="DE288">
            <v>147086.39999999999</v>
          </cell>
          <cell r="DF288">
            <v>12257.2</v>
          </cell>
          <cell r="DG288">
            <v>0</v>
          </cell>
          <cell r="DH288">
            <v>0</v>
          </cell>
          <cell r="DI288">
            <v>6420</v>
          </cell>
          <cell r="DJ288">
            <v>6420</v>
          </cell>
          <cell r="DK288">
            <v>535</v>
          </cell>
          <cell r="DL288">
            <v>0</v>
          </cell>
          <cell r="DM288">
            <v>0</v>
          </cell>
          <cell r="DN288">
            <v>147086.39999999999</v>
          </cell>
          <cell r="DO288">
            <v>147086.39999999999</v>
          </cell>
          <cell r="DP288">
            <v>12257.2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147086.39999999999</v>
          </cell>
          <cell r="EN288">
            <v>147086.39999999999</v>
          </cell>
          <cell r="EO288">
            <v>12257.2</v>
          </cell>
          <cell r="EP288">
            <v>0</v>
          </cell>
          <cell r="EQ288">
            <v>0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147086.39999999999</v>
          </cell>
          <cell r="EZ288">
            <v>6420</v>
          </cell>
          <cell r="FA288">
            <v>147086.39999999999</v>
          </cell>
          <cell r="FB288">
            <v>0</v>
          </cell>
          <cell r="FC288">
            <v>0</v>
          </cell>
        </row>
        <row r="289">
          <cell r="A289" t="str">
            <v>501333_2013</v>
          </cell>
          <cell r="B289" t="str">
            <v>501333</v>
          </cell>
          <cell r="C289" t="str">
            <v>No</v>
          </cell>
          <cell r="D289" t="str">
            <v>CAH - District</v>
          </cell>
          <cell r="E289" t="str">
            <v>4</v>
          </cell>
          <cell r="F289">
            <v>2013</v>
          </cell>
          <cell r="G289">
            <v>1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1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147086.39999999999</v>
          </cell>
          <cell r="Y289">
            <v>6530.4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147086.39999999999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1.1151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147086.39999999999</v>
          </cell>
          <cell r="DE289">
            <v>147086.39999999999</v>
          </cell>
          <cell r="DF289">
            <v>12257.2</v>
          </cell>
          <cell r="DG289">
            <v>0</v>
          </cell>
          <cell r="DH289">
            <v>0</v>
          </cell>
          <cell r="DI289">
            <v>6530</v>
          </cell>
          <cell r="DJ289">
            <v>6530</v>
          </cell>
          <cell r="DK289">
            <v>544.16669999999999</v>
          </cell>
          <cell r="DL289">
            <v>0</v>
          </cell>
          <cell r="DM289">
            <v>0</v>
          </cell>
          <cell r="DN289">
            <v>147086.39999999999</v>
          </cell>
          <cell r="DO289">
            <v>147086.39999999999</v>
          </cell>
          <cell r="DP289">
            <v>12257.2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147086.39999999999</v>
          </cell>
          <cell r="EN289">
            <v>147086.39999999999</v>
          </cell>
          <cell r="EO289">
            <v>12257.2</v>
          </cell>
          <cell r="EP289">
            <v>0</v>
          </cell>
          <cell r="EQ289">
            <v>0</v>
          </cell>
          <cell r="ER289">
            <v>0</v>
          </cell>
          <cell r="ES289">
            <v>0</v>
          </cell>
          <cell r="ET289">
            <v>0</v>
          </cell>
          <cell r="EU289">
            <v>0</v>
          </cell>
          <cell r="EV289">
            <v>0</v>
          </cell>
          <cell r="EW289">
            <v>0</v>
          </cell>
          <cell r="EX289">
            <v>0</v>
          </cell>
          <cell r="EY289">
            <v>147086.39999999999</v>
          </cell>
          <cell r="EZ289">
            <v>6530.3999999999987</v>
          </cell>
          <cell r="FA289">
            <v>147086.39999999999</v>
          </cell>
          <cell r="FB289">
            <v>0</v>
          </cell>
          <cell r="FC289">
            <v>0</v>
          </cell>
        </row>
        <row r="290">
          <cell r="A290" t="str">
            <v>501334_2011</v>
          </cell>
          <cell r="B290" t="str">
            <v>501334</v>
          </cell>
          <cell r="C290" t="str">
            <v>No</v>
          </cell>
          <cell r="D290" t="str">
            <v>CAH - District</v>
          </cell>
          <cell r="E290" t="str">
            <v>4</v>
          </cell>
          <cell r="F290">
            <v>2011</v>
          </cell>
          <cell r="G290">
            <v>1</v>
          </cell>
          <cell r="H290">
            <v>1</v>
          </cell>
          <cell r="I290">
            <v>0</v>
          </cell>
          <cell r="J290">
            <v>0</v>
          </cell>
          <cell r="K290">
            <v>0</v>
          </cell>
          <cell r="L290">
            <v>1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61756.800000000003</v>
          </cell>
          <cell r="Y290">
            <v>1149.5999999999999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61756.800000000003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1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61756.800000000003</v>
          </cell>
          <cell r="DE290">
            <v>61756.800000000003</v>
          </cell>
          <cell r="DF290">
            <v>5146.3999999999996</v>
          </cell>
          <cell r="DG290">
            <v>0</v>
          </cell>
          <cell r="DH290">
            <v>0</v>
          </cell>
          <cell r="DI290">
            <v>1150</v>
          </cell>
          <cell r="DJ290">
            <v>1150</v>
          </cell>
          <cell r="DK290">
            <v>95.833299999999994</v>
          </cell>
          <cell r="DL290">
            <v>0</v>
          </cell>
          <cell r="DM290">
            <v>0</v>
          </cell>
          <cell r="DN290">
            <v>61756.800000000003</v>
          </cell>
          <cell r="DO290">
            <v>61756.800000000003</v>
          </cell>
          <cell r="DP290">
            <v>5146.3999999999996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61756.800000000003</v>
          </cell>
          <cell r="EN290">
            <v>61756.800000000003</v>
          </cell>
          <cell r="EO290">
            <v>5146.3999999999996</v>
          </cell>
          <cell r="EP290">
            <v>0</v>
          </cell>
          <cell r="EQ290">
            <v>0</v>
          </cell>
          <cell r="ER290">
            <v>0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61756.80000000001</v>
          </cell>
          <cell r="EZ290">
            <v>1149.5999999999997</v>
          </cell>
          <cell r="FA290">
            <v>61756.80000000001</v>
          </cell>
          <cell r="FB290">
            <v>0</v>
          </cell>
          <cell r="FC290">
            <v>0</v>
          </cell>
        </row>
        <row r="291">
          <cell r="A291" t="str">
            <v>501334_2012</v>
          </cell>
          <cell r="B291" t="str">
            <v>501334</v>
          </cell>
          <cell r="C291" t="str">
            <v>No</v>
          </cell>
          <cell r="D291" t="str">
            <v>CAH - District</v>
          </cell>
          <cell r="E291" t="str">
            <v>4</v>
          </cell>
          <cell r="F291">
            <v>2012</v>
          </cell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0</v>
          </cell>
          <cell r="L291">
            <v>1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61756.800000000003</v>
          </cell>
          <cell r="Y291">
            <v>2690.4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61756.800000000003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1.056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61756.800000000003</v>
          </cell>
          <cell r="DE291">
            <v>61756.800000000003</v>
          </cell>
          <cell r="DF291">
            <v>5146.3999999999996</v>
          </cell>
          <cell r="DG291">
            <v>0</v>
          </cell>
          <cell r="DH291">
            <v>0</v>
          </cell>
          <cell r="DI291">
            <v>2690</v>
          </cell>
          <cell r="DJ291">
            <v>2690</v>
          </cell>
          <cell r="DK291">
            <v>224.16669999999999</v>
          </cell>
          <cell r="DL291">
            <v>0</v>
          </cell>
          <cell r="DM291">
            <v>0</v>
          </cell>
          <cell r="DN291">
            <v>61756.800000000003</v>
          </cell>
          <cell r="DO291">
            <v>61756.800000000003</v>
          </cell>
          <cell r="DP291">
            <v>5146.3999999999996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61756.800000000003</v>
          </cell>
          <cell r="EN291">
            <v>61756.800000000003</v>
          </cell>
          <cell r="EO291">
            <v>5146.3999999999996</v>
          </cell>
          <cell r="EP291">
            <v>0</v>
          </cell>
          <cell r="EQ291">
            <v>0</v>
          </cell>
          <cell r="ER291">
            <v>0</v>
          </cell>
          <cell r="ES291">
            <v>0</v>
          </cell>
          <cell r="ET291">
            <v>0</v>
          </cell>
          <cell r="EU291">
            <v>0</v>
          </cell>
          <cell r="EV291">
            <v>0</v>
          </cell>
          <cell r="EW291">
            <v>0</v>
          </cell>
          <cell r="EX291">
            <v>0</v>
          </cell>
          <cell r="EY291">
            <v>61756.80000000001</v>
          </cell>
          <cell r="EZ291">
            <v>2690.3999999999996</v>
          </cell>
          <cell r="FA291">
            <v>61756.80000000001</v>
          </cell>
          <cell r="FB291">
            <v>0</v>
          </cell>
          <cell r="FC291">
            <v>0</v>
          </cell>
        </row>
        <row r="292">
          <cell r="A292" t="str">
            <v>501334_2013</v>
          </cell>
          <cell r="B292" t="str">
            <v>501334</v>
          </cell>
          <cell r="C292" t="str">
            <v>No</v>
          </cell>
          <cell r="D292" t="str">
            <v>CAH - District</v>
          </cell>
          <cell r="E292" t="str">
            <v>4</v>
          </cell>
          <cell r="F292">
            <v>2013</v>
          </cell>
          <cell r="G292">
            <v>1</v>
          </cell>
          <cell r="H292">
            <v>1</v>
          </cell>
          <cell r="I292">
            <v>0</v>
          </cell>
          <cell r="J292">
            <v>0</v>
          </cell>
          <cell r="K292">
            <v>0</v>
          </cell>
          <cell r="L292">
            <v>1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61756.800000000003</v>
          </cell>
          <cell r="Y292">
            <v>2960.4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61756.800000000003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1.1151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61756.800000000003</v>
          </cell>
          <cell r="DE292">
            <v>61756.800000000003</v>
          </cell>
          <cell r="DF292">
            <v>5146.3999999999996</v>
          </cell>
          <cell r="DG292">
            <v>0</v>
          </cell>
          <cell r="DH292">
            <v>0</v>
          </cell>
          <cell r="DI292">
            <v>2960</v>
          </cell>
          <cell r="DJ292">
            <v>2960</v>
          </cell>
          <cell r="DK292">
            <v>246.66669999999999</v>
          </cell>
          <cell r="DL292">
            <v>0</v>
          </cell>
          <cell r="DM292">
            <v>0</v>
          </cell>
          <cell r="DN292">
            <v>61756.800000000003</v>
          </cell>
          <cell r="DO292">
            <v>61756.800000000003</v>
          </cell>
          <cell r="DP292">
            <v>5146.3999999999996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</v>
          </cell>
          <cell r="EJ292">
            <v>0</v>
          </cell>
          <cell r="EK292">
            <v>0</v>
          </cell>
          <cell r="EL292">
            <v>0</v>
          </cell>
          <cell r="EM292">
            <v>61756.800000000003</v>
          </cell>
          <cell r="EN292">
            <v>61756.800000000003</v>
          </cell>
          <cell r="EO292">
            <v>5146.3999999999996</v>
          </cell>
          <cell r="EP292">
            <v>0</v>
          </cell>
          <cell r="EQ292">
            <v>0</v>
          </cell>
          <cell r="ER292">
            <v>0</v>
          </cell>
          <cell r="ES292">
            <v>0</v>
          </cell>
          <cell r="ET292">
            <v>0</v>
          </cell>
          <cell r="EU292">
            <v>0</v>
          </cell>
          <cell r="EV292">
            <v>0</v>
          </cell>
          <cell r="EW292">
            <v>0</v>
          </cell>
          <cell r="EX292">
            <v>0</v>
          </cell>
          <cell r="EY292">
            <v>61756.80000000001</v>
          </cell>
          <cell r="EZ292">
            <v>2960.3999999999996</v>
          </cell>
          <cell r="FA292">
            <v>61756.80000000001</v>
          </cell>
          <cell r="FB292">
            <v>0</v>
          </cell>
          <cell r="FC292">
            <v>0</v>
          </cell>
        </row>
        <row r="293">
          <cell r="A293" t="str">
            <v>501335_2011</v>
          </cell>
          <cell r="B293" t="str">
            <v>501335</v>
          </cell>
          <cell r="C293" t="str">
            <v>Yes</v>
          </cell>
          <cell r="D293" t="str">
            <v>CAH - Private</v>
          </cell>
          <cell r="E293" t="str">
            <v>6</v>
          </cell>
          <cell r="F293">
            <v>2011</v>
          </cell>
          <cell r="G293">
            <v>1</v>
          </cell>
          <cell r="H293">
            <v>1</v>
          </cell>
          <cell r="I293">
            <v>0</v>
          </cell>
          <cell r="J293">
            <v>0</v>
          </cell>
          <cell r="K293">
            <v>0</v>
          </cell>
          <cell r="L293">
            <v>1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106572</v>
          </cell>
          <cell r="Y293">
            <v>3189.6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106572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1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106572</v>
          </cell>
          <cell r="DE293">
            <v>106572</v>
          </cell>
          <cell r="DF293">
            <v>8881</v>
          </cell>
          <cell r="DG293">
            <v>0</v>
          </cell>
          <cell r="DH293">
            <v>0</v>
          </cell>
          <cell r="DI293">
            <v>3190</v>
          </cell>
          <cell r="DJ293">
            <v>3190</v>
          </cell>
          <cell r="DK293">
            <v>265.83330000000001</v>
          </cell>
          <cell r="DL293">
            <v>0</v>
          </cell>
          <cell r="DM293">
            <v>0</v>
          </cell>
          <cell r="DN293">
            <v>106572</v>
          </cell>
          <cell r="DO293">
            <v>106572</v>
          </cell>
          <cell r="DP293">
            <v>8881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106572</v>
          </cell>
          <cell r="EN293">
            <v>106572</v>
          </cell>
          <cell r="EO293">
            <v>8881</v>
          </cell>
          <cell r="EP293">
            <v>0</v>
          </cell>
          <cell r="EQ293">
            <v>0</v>
          </cell>
          <cell r="ER293">
            <v>0</v>
          </cell>
          <cell r="ES293">
            <v>0</v>
          </cell>
          <cell r="ET293">
            <v>0</v>
          </cell>
          <cell r="EU293">
            <v>0</v>
          </cell>
          <cell r="EV293">
            <v>0</v>
          </cell>
          <cell r="EW293">
            <v>0</v>
          </cell>
          <cell r="EX293">
            <v>0</v>
          </cell>
          <cell r="EY293">
            <v>106572</v>
          </cell>
          <cell r="EZ293">
            <v>3189.6000000000008</v>
          </cell>
          <cell r="FA293">
            <v>106572</v>
          </cell>
          <cell r="FB293">
            <v>0</v>
          </cell>
          <cell r="FC293">
            <v>0</v>
          </cell>
        </row>
        <row r="294">
          <cell r="A294" t="str">
            <v>501335_2012</v>
          </cell>
          <cell r="B294" t="str">
            <v>501335</v>
          </cell>
          <cell r="C294" t="str">
            <v>Yes</v>
          </cell>
          <cell r="D294" t="str">
            <v>CAH - Private</v>
          </cell>
          <cell r="E294" t="str">
            <v>6</v>
          </cell>
          <cell r="F294">
            <v>2012</v>
          </cell>
          <cell r="G294">
            <v>1</v>
          </cell>
          <cell r="H294">
            <v>1</v>
          </cell>
          <cell r="I294">
            <v>0</v>
          </cell>
          <cell r="J294">
            <v>0</v>
          </cell>
          <cell r="K294">
            <v>0</v>
          </cell>
          <cell r="L294">
            <v>1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106572</v>
          </cell>
          <cell r="Y294">
            <v>5139.6000000000004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106572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1.056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106572</v>
          </cell>
          <cell r="DE294">
            <v>106572</v>
          </cell>
          <cell r="DF294">
            <v>8881</v>
          </cell>
          <cell r="DG294">
            <v>0</v>
          </cell>
          <cell r="DH294">
            <v>0</v>
          </cell>
          <cell r="DI294">
            <v>5140</v>
          </cell>
          <cell r="DJ294">
            <v>5140</v>
          </cell>
          <cell r="DK294">
            <v>428.33330000000001</v>
          </cell>
          <cell r="DL294">
            <v>0</v>
          </cell>
          <cell r="DM294">
            <v>0</v>
          </cell>
          <cell r="DN294">
            <v>106572</v>
          </cell>
          <cell r="DO294">
            <v>106572</v>
          </cell>
          <cell r="DP294">
            <v>8881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0</v>
          </cell>
          <cell r="EJ294">
            <v>0</v>
          </cell>
          <cell r="EK294">
            <v>0</v>
          </cell>
          <cell r="EL294">
            <v>0</v>
          </cell>
          <cell r="EM294">
            <v>106572</v>
          </cell>
          <cell r="EN294">
            <v>106572</v>
          </cell>
          <cell r="EO294">
            <v>8881</v>
          </cell>
          <cell r="EP294">
            <v>0</v>
          </cell>
          <cell r="EQ294">
            <v>0</v>
          </cell>
          <cell r="ER294">
            <v>0</v>
          </cell>
          <cell r="ES294">
            <v>0</v>
          </cell>
          <cell r="ET294">
            <v>0</v>
          </cell>
          <cell r="EU294">
            <v>0</v>
          </cell>
          <cell r="EV294">
            <v>0</v>
          </cell>
          <cell r="EW294">
            <v>0</v>
          </cell>
          <cell r="EX294">
            <v>0</v>
          </cell>
          <cell r="EY294">
            <v>106572</v>
          </cell>
          <cell r="EZ294">
            <v>5139.6000000000013</v>
          </cell>
          <cell r="FA294">
            <v>106572</v>
          </cell>
          <cell r="FB294">
            <v>0</v>
          </cell>
          <cell r="FC294">
            <v>0</v>
          </cell>
        </row>
        <row r="295">
          <cell r="A295" t="str">
            <v>501335_2013</v>
          </cell>
          <cell r="B295" t="str">
            <v>501335</v>
          </cell>
          <cell r="C295" t="str">
            <v>Yes</v>
          </cell>
          <cell r="D295" t="str">
            <v>CAH - Private</v>
          </cell>
          <cell r="E295" t="str">
            <v>6</v>
          </cell>
          <cell r="F295">
            <v>2013</v>
          </cell>
          <cell r="G295">
            <v>1</v>
          </cell>
          <cell r="H295">
            <v>1</v>
          </cell>
          <cell r="I295">
            <v>0</v>
          </cell>
          <cell r="J295">
            <v>0</v>
          </cell>
          <cell r="K295">
            <v>0</v>
          </cell>
          <cell r="L295">
            <v>1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106572</v>
          </cell>
          <cell r="Y295">
            <v>4160.3999999999996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106572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1.1151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106572</v>
          </cell>
          <cell r="DE295">
            <v>106572</v>
          </cell>
          <cell r="DF295">
            <v>8881</v>
          </cell>
          <cell r="DG295">
            <v>0</v>
          </cell>
          <cell r="DH295">
            <v>0</v>
          </cell>
          <cell r="DI295">
            <v>4160</v>
          </cell>
          <cell r="DJ295">
            <v>4160</v>
          </cell>
          <cell r="DK295">
            <v>346.66669999999999</v>
          </cell>
          <cell r="DL295">
            <v>0</v>
          </cell>
          <cell r="DM295">
            <v>0</v>
          </cell>
          <cell r="DN295">
            <v>106572</v>
          </cell>
          <cell r="DO295">
            <v>106572</v>
          </cell>
          <cell r="DP295">
            <v>8881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</v>
          </cell>
          <cell r="EJ295">
            <v>0</v>
          </cell>
          <cell r="EK295">
            <v>0</v>
          </cell>
          <cell r="EL295">
            <v>0</v>
          </cell>
          <cell r="EM295">
            <v>106572</v>
          </cell>
          <cell r="EN295">
            <v>106572</v>
          </cell>
          <cell r="EO295">
            <v>8881</v>
          </cell>
          <cell r="EP295">
            <v>0</v>
          </cell>
          <cell r="EQ295">
            <v>0</v>
          </cell>
          <cell r="ER295">
            <v>0</v>
          </cell>
          <cell r="ES295">
            <v>0</v>
          </cell>
          <cell r="ET295">
            <v>0</v>
          </cell>
          <cell r="EU295">
            <v>0</v>
          </cell>
          <cell r="EV295">
            <v>0</v>
          </cell>
          <cell r="EW295">
            <v>0</v>
          </cell>
          <cell r="EX295">
            <v>0</v>
          </cell>
          <cell r="EY295">
            <v>106572</v>
          </cell>
          <cell r="EZ295">
            <v>4160.3999999999987</v>
          </cell>
          <cell r="FA295">
            <v>106572</v>
          </cell>
          <cell r="FB295">
            <v>0</v>
          </cell>
          <cell r="FC295">
            <v>0</v>
          </cell>
        </row>
        <row r="296">
          <cell r="A296" t="str">
            <v>501336_2011</v>
          </cell>
          <cell r="B296" t="str">
            <v>501336</v>
          </cell>
          <cell r="C296" t="str">
            <v>No</v>
          </cell>
          <cell r="D296" t="str">
            <v>CAH - District</v>
          </cell>
          <cell r="E296" t="str">
            <v>4</v>
          </cell>
          <cell r="F296">
            <v>2011</v>
          </cell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0</v>
          </cell>
          <cell r="L296">
            <v>1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325508.40000000002</v>
          </cell>
          <cell r="Y296">
            <v>9590.4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325508.40000000002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1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325508.40000000002</v>
          </cell>
          <cell r="DE296">
            <v>325508.40000000002</v>
          </cell>
          <cell r="DF296">
            <v>27125.7</v>
          </cell>
          <cell r="DG296">
            <v>0</v>
          </cell>
          <cell r="DH296">
            <v>0</v>
          </cell>
          <cell r="DI296">
            <v>9590</v>
          </cell>
          <cell r="DJ296">
            <v>9590</v>
          </cell>
          <cell r="DK296">
            <v>799.16669999999999</v>
          </cell>
          <cell r="DL296">
            <v>0</v>
          </cell>
          <cell r="DM296">
            <v>0</v>
          </cell>
          <cell r="DN296">
            <v>325508.40000000002</v>
          </cell>
          <cell r="DO296">
            <v>325508.40000000002</v>
          </cell>
          <cell r="DP296">
            <v>27125.7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325508.40000000002</v>
          </cell>
          <cell r="EN296">
            <v>325508.40000000002</v>
          </cell>
          <cell r="EO296">
            <v>27125.7</v>
          </cell>
          <cell r="EP296">
            <v>0</v>
          </cell>
          <cell r="EQ296">
            <v>0</v>
          </cell>
          <cell r="ER296">
            <v>0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325508.40000000008</v>
          </cell>
          <cell r="EZ296">
            <v>9590.4</v>
          </cell>
          <cell r="FA296">
            <v>325508.40000000008</v>
          </cell>
          <cell r="FB296">
            <v>0</v>
          </cell>
          <cell r="FC296">
            <v>0</v>
          </cell>
        </row>
        <row r="297">
          <cell r="A297" t="str">
            <v>501336_2012</v>
          </cell>
          <cell r="B297" t="str">
            <v>501336</v>
          </cell>
          <cell r="C297" t="str">
            <v>No</v>
          </cell>
          <cell r="D297" t="str">
            <v>CAH - District</v>
          </cell>
          <cell r="E297" t="str">
            <v>4</v>
          </cell>
          <cell r="F297">
            <v>2012</v>
          </cell>
          <cell r="G297">
            <v>1</v>
          </cell>
          <cell r="H297">
            <v>1</v>
          </cell>
          <cell r="I297">
            <v>0</v>
          </cell>
          <cell r="J297">
            <v>0</v>
          </cell>
          <cell r="K297">
            <v>0</v>
          </cell>
          <cell r="L297">
            <v>1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325508.40000000002</v>
          </cell>
          <cell r="Y297">
            <v>11040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325508.40000000002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1.056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325508.40000000002</v>
          </cell>
          <cell r="DE297">
            <v>325508.40000000002</v>
          </cell>
          <cell r="DF297">
            <v>27125.7</v>
          </cell>
          <cell r="DG297">
            <v>0</v>
          </cell>
          <cell r="DH297">
            <v>0</v>
          </cell>
          <cell r="DI297">
            <v>11040</v>
          </cell>
          <cell r="DJ297">
            <v>11040</v>
          </cell>
          <cell r="DK297">
            <v>920</v>
          </cell>
          <cell r="DL297">
            <v>0</v>
          </cell>
          <cell r="DM297">
            <v>0</v>
          </cell>
          <cell r="DN297">
            <v>325508.40000000002</v>
          </cell>
          <cell r="DO297">
            <v>325508.40000000002</v>
          </cell>
          <cell r="DP297">
            <v>27125.7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0</v>
          </cell>
          <cell r="EH297">
            <v>0</v>
          </cell>
          <cell r="EI297">
            <v>0</v>
          </cell>
          <cell r="EJ297">
            <v>0</v>
          </cell>
          <cell r="EK297">
            <v>0</v>
          </cell>
          <cell r="EL297">
            <v>0</v>
          </cell>
          <cell r="EM297">
            <v>325508.40000000002</v>
          </cell>
          <cell r="EN297">
            <v>325508.40000000002</v>
          </cell>
          <cell r="EO297">
            <v>27125.7</v>
          </cell>
          <cell r="EP297">
            <v>0</v>
          </cell>
          <cell r="EQ297">
            <v>0</v>
          </cell>
          <cell r="ER297">
            <v>0</v>
          </cell>
          <cell r="ES297">
            <v>0</v>
          </cell>
          <cell r="ET297">
            <v>0</v>
          </cell>
          <cell r="EU297">
            <v>0</v>
          </cell>
          <cell r="EV297">
            <v>0</v>
          </cell>
          <cell r="EW297">
            <v>0</v>
          </cell>
          <cell r="EX297">
            <v>0</v>
          </cell>
          <cell r="EY297">
            <v>325508.40000000008</v>
          </cell>
          <cell r="EZ297">
            <v>11040</v>
          </cell>
          <cell r="FA297">
            <v>325508.40000000008</v>
          </cell>
          <cell r="FB297">
            <v>0</v>
          </cell>
          <cell r="FC297">
            <v>0</v>
          </cell>
        </row>
        <row r="298">
          <cell r="A298" t="str">
            <v>501336_2013</v>
          </cell>
          <cell r="B298" t="str">
            <v>501336</v>
          </cell>
          <cell r="C298" t="str">
            <v>No</v>
          </cell>
          <cell r="D298" t="str">
            <v>CAH - District</v>
          </cell>
          <cell r="E298" t="str">
            <v>4</v>
          </cell>
          <cell r="F298">
            <v>2013</v>
          </cell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0</v>
          </cell>
          <cell r="L298">
            <v>1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325508.40000000002</v>
          </cell>
          <cell r="Y298">
            <v>8949.6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325508.40000000002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1.1151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325508.40000000002</v>
          </cell>
          <cell r="DE298">
            <v>325508.40000000002</v>
          </cell>
          <cell r="DF298">
            <v>27125.7</v>
          </cell>
          <cell r="DG298">
            <v>0</v>
          </cell>
          <cell r="DH298">
            <v>0</v>
          </cell>
          <cell r="DI298">
            <v>8950</v>
          </cell>
          <cell r="DJ298">
            <v>8950</v>
          </cell>
          <cell r="DK298">
            <v>745.83330000000001</v>
          </cell>
          <cell r="DL298">
            <v>0</v>
          </cell>
          <cell r="DM298">
            <v>0</v>
          </cell>
          <cell r="DN298">
            <v>325508.40000000002</v>
          </cell>
          <cell r="DO298">
            <v>325508.40000000002</v>
          </cell>
          <cell r="DP298">
            <v>27125.7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</v>
          </cell>
          <cell r="EF298">
            <v>0</v>
          </cell>
          <cell r="EG298">
            <v>0</v>
          </cell>
          <cell r="EH298">
            <v>0</v>
          </cell>
          <cell r="EI298">
            <v>0</v>
          </cell>
          <cell r="EJ298">
            <v>0</v>
          </cell>
          <cell r="EK298">
            <v>0</v>
          </cell>
          <cell r="EL298">
            <v>0</v>
          </cell>
          <cell r="EM298">
            <v>325508.40000000002</v>
          </cell>
          <cell r="EN298">
            <v>325508.40000000002</v>
          </cell>
          <cell r="EO298">
            <v>27125.7</v>
          </cell>
          <cell r="EP298">
            <v>0</v>
          </cell>
          <cell r="EQ298">
            <v>0</v>
          </cell>
          <cell r="ER298">
            <v>0</v>
          </cell>
          <cell r="ES298">
            <v>0</v>
          </cell>
          <cell r="ET298">
            <v>0</v>
          </cell>
          <cell r="EU298">
            <v>0</v>
          </cell>
          <cell r="EV298">
            <v>0</v>
          </cell>
          <cell r="EW298">
            <v>0</v>
          </cell>
          <cell r="EX298">
            <v>0</v>
          </cell>
          <cell r="EY298">
            <v>325508.40000000008</v>
          </cell>
          <cell r="EZ298">
            <v>8949.6</v>
          </cell>
          <cell r="FA298">
            <v>325508.40000000008</v>
          </cell>
          <cell r="FB298">
            <v>0</v>
          </cell>
          <cell r="FC298">
            <v>0</v>
          </cell>
        </row>
        <row r="299">
          <cell r="A299" t="str">
            <v>501337_2011</v>
          </cell>
          <cell r="B299" t="str">
            <v>501337</v>
          </cell>
          <cell r="C299" t="str">
            <v>No</v>
          </cell>
          <cell r="D299" t="str">
            <v>CAH - Private</v>
          </cell>
          <cell r="E299" t="str">
            <v>6</v>
          </cell>
          <cell r="F299">
            <v>2011</v>
          </cell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0</v>
          </cell>
          <cell r="L299">
            <v>1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93168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1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10920</v>
          </cell>
          <cell r="DJ299">
            <v>10920</v>
          </cell>
          <cell r="DK299">
            <v>910</v>
          </cell>
          <cell r="DL299">
            <v>0</v>
          </cell>
          <cell r="DM299">
            <v>0</v>
          </cell>
          <cell r="DN299">
            <v>10920</v>
          </cell>
          <cell r="DO299">
            <v>10920</v>
          </cell>
          <cell r="DP299">
            <v>910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0</v>
          </cell>
          <cell r="EJ299">
            <v>0</v>
          </cell>
          <cell r="EK299">
            <v>0</v>
          </cell>
          <cell r="EL299">
            <v>0</v>
          </cell>
          <cell r="EM299">
            <v>10920</v>
          </cell>
          <cell r="EN299">
            <v>10920</v>
          </cell>
          <cell r="EO299">
            <v>910</v>
          </cell>
          <cell r="EP299">
            <v>0</v>
          </cell>
          <cell r="EQ299">
            <v>0</v>
          </cell>
          <cell r="ER299">
            <v>0</v>
          </cell>
          <cell r="ES299">
            <v>0</v>
          </cell>
          <cell r="ET299">
            <v>0</v>
          </cell>
          <cell r="EU299">
            <v>0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93168</v>
          </cell>
          <cell r="FA299">
            <v>93168</v>
          </cell>
          <cell r="FB299">
            <v>0</v>
          </cell>
          <cell r="FC299">
            <v>0</v>
          </cell>
        </row>
        <row r="300">
          <cell r="A300" t="str">
            <v>501337_2012</v>
          </cell>
          <cell r="B300" t="str">
            <v>501337</v>
          </cell>
          <cell r="C300" t="str">
            <v>No</v>
          </cell>
          <cell r="D300" t="str">
            <v>CAH - Private</v>
          </cell>
          <cell r="E300" t="str">
            <v>6</v>
          </cell>
          <cell r="F300">
            <v>2012</v>
          </cell>
          <cell r="G300">
            <v>1</v>
          </cell>
          <cell r="H300">
            <v>1</v>
          </cell>
          <cell r="I300">
            <v>0</v>
          </cell>
          <cell r="J300">
            <v>0</v>
          </cell>
          <cell r="K300">
            <v>0</v>
          </cell>
          <cell r="L300">
            <v>1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95588.4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1.056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13340</v>
          </cell>
          <cell r="DJ300">
            <v>13340</v>
          </cell>
          <cell r="DK300">
            <v>1111.6667</v>
          </cell>
          <cell r="DL300">
            <v>0</v>
          </cell>
          <cell r="DM300">
            <v>0</v>
          </cell>
          <cell r="DN300">
            <v>13340</v>
          </cell>
          <cell r="DO300">
            <v>13340</v>
          </cell>
          <cell r="DP300">
            <v>1111.6667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13340</v>
          </cell>
          <cell r="EN300">
            <v>13340</v>
          </cell>
          <cell r="EO300">
            <v>1111.6667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95588.39999999998</v>
          </cell>
          <cell r="FA300">
            <v>95588.39999999998</v>
          </cell>
          <cell r="FB300">
            <v>0</v>
          </cell>
          <cell r="FC300">
            <v>0</v>
          </cell>
        </row>
        <row r="301">
          <cell r="A301" t="str">
            <v>501337_2013</v>
          </cell>
          <cell r="B301" t="str">
            <v>501337</v>
          </cell>
          <cell r="C301" t="str">
            <v>No</v>
          </cell>
          <cell r="D301" t="str">
            <v>CAH - Private</v>
          </cell>
          <cell r="E301" t="str">
            <v>6</v>
          </cell>
          <cell r="F301">
            <v>2013</v>
          </cell>
          <cell r="G301">
            <v>1</v>
          </cell>
          <cell r="H301">
            <v>1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98697.600000000006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1.1151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16450</v>
          </cell>
          <cell r="DJ301">
            <v>16450</v>
          </cell>
          <cell r="DK301">
            <v>1370.8333</v>
          </cell>
          <cell r="DL301">
            <v>0</v>
          </cell>
          <cell r="DM301">
            <v>0</v>
          </cell>
          <cell r="DN301">
            <v>16450</v>
          </cell>
          <cell r="DO301">
            <v>16450</v>
          </cell>
          <cell r="DP301">
            <v>1370.8333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0</v>
          </cell>
          <cell r="EK301">
            <v>0</v>
          </cell>
          <cell r="EL301">
            <v>0</v>
          </cell>
          <cell r="EM301">
            <v>16450</v>
          </cell>
          <cell r="EN301">
            <v>16450</v>
          </cell>
          <cell r="EO301">
            <v>1370.8333</v>
          </cell>
          <cell r="EP301">
            <v>0</v>
          </cell>
          <cell r="EQ301">
            <v>0</v>
          </cell>
          <cell r="ER301">
            <v>0</v>
          </cell>
          <cell r="ES301">
            <v>0</v>
          </cell>
          <cell r="ET301">
            <v>0</v>
          </cell>
          <cell r="EU301">
            <v>0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98697.60000000002</v>
          </cell>
          <cell r="FA301">
            <v>98697.60000000002</v>
          </cell>
          <cell r="FB301">
            <v>0</v>
          </cell>
          <cell r="FC301">
            <v>0</v>
          </cell>
        </row>
        <row r="302">
          <cell r="A302" t="str">
            <v>501338_2011</v>
          </cell>
          <cell r="B302" t="str">
            <v>501338</v>
          </cell>
          <cell r="C302" t="str">
            <v>No</v>
          </cell>
          <cell r="D302" t="str">
            <v>CAH - District</v>
          </cell>
          <cell r="E302" t="str">
            <v>4</v>
          </cell>
          <cell r="F302">
            <v>2011</v>
          </cell>
          <cell r="G302">
            <v>1</v>
          </cell>
          <cell r="H302">
            <v>1</v>
          </cell>
          <cell r="I302">
            <v>0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85940.4</v>
          </cell>
          <cell r="Y302">
            <v>360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85940.4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1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0</v>
          </cell>
          <cell r="DA302">
            <v>0</v>
          </cell>
          <cell r="DB302">
            <v>0</v>
          </cell>
          <cell r="DC302">
            <v>0</v>
          </cell>
          <cell r="DD302">
            <v>85940.4</v>
          </cell>
          <cell r="DE302">
            <v>85940.4</v>
          </cell>
          <cell r="DF302">
            <v>7161.7</v>
          </cell>
          <cell r="DG302">
            <v>0</v>
          </cell>
          <cell r="DH302">
            <v>0</v>
          </cell>
          <cell r="DI302">
            <v>360</v>
          </cell>
          <cell r="DJ302">
            <v>360</v>
          </cell>
          <cell r="DK302">
            <v>30</v>
          </cell>
          <cell r="DL302">
            <v>0</v>
          </cell>
          <cell r="DM302">
            <v>0</v>
          </cell>
          <cell r="DN302">
            <v>85940.4</v>
          </cell>
          <cell r="DO302">
            <v>85940.4</v>
          </cell>
          <cell r="DP302">
            <v>7161.7</v>
          </cell>
          <cell r="DQ302">
            <v>0</v>
          </cell>
          <cell r="DR302">
            <v>0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0</v>
          </cell>
          <cell r="EJ302">
            <v>0</v>
          </cell>
          <cell r="EK302">
            <v>0</v>
          </cell>
          <cell r="EL302">
            <v>0</v>
          </cell>
          <cell r="EM302">
            <v>85940.4</v>
          </cell>
          <cell r="EN302">
            <v>85940.4</v>
          </cell>
          <cell r="EO302">
            <v>7161.7</v>
          </cell>
          <cell r="EP302">
            <v>0</v>
          </cell>
          <cell r="EQ302">
            <v>0</v>
          </cell>
          <cell r="ER302">
            <v>0</v>
          </cell>
          <cell r="ES302">
            <v>0</v>
          </cell>
          <cell r="ET302">
            <v>0</v>
          </cell>
          <cell r="EU302">
            <v>0</v>
          </cell>
          <cell r="EV302">
            <v>0</v>
          </cell>
          <cell r="EW302">
            <v>0</v>
          </cell>
          <cell r="EX302">
            <v>0</v>
          </cell>
          <cell r="EY302">
            <v>85940.39999999998</v>
          </cell>
          <cell r="EZ302">
            <v>360</v>
          </cell>
          <cell r="FA302">
            <v>85940.39999999998</v>
          </cell>
          <cell r="FB302">
            <v>0</v>
          </cell>
          <cell r="FC302">
            <v>0</v>
          </cell>
        </row>
        <row r="303">
          <cell r="A303" t="str">
            <v>501338_2012</v>
          </cell>
          <cell r="B303" t="str">
            <v>501338</v>
          </cell>
          <cell r="C303" t="str">
            <v>No</v>
          </cell>
          <cell r="D303" t="str">
            <v>CAH - District</v>
          </cell>
          <cell r="E303" t="str">
            <v>4</v>
          </cell>
          <cell r="F303">
            <v>2012</v>
          </cell>
          <cell r="G303">
            <v>1</v>
          </cell>
          <cell r="H303">
            <v>1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85940.4</v>
          </cell>
          <cell r="Y303">
            <v>740.4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85940.4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1.056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85940.4</v>
          </cell>
          <cell r="DE303">
            <v>85940.4</v>
          </cell>
          <cell r="DF303">
            <v>7161.7</v>
          </cell>
          <cell r="DG303">
            <v>0</v>
          </cell>
          <cell r="DH303">
            <v>0</v>
          </cell>
          <cell r="DI303">
            <v>740</v>
          </cell>
          <cell r="DJ303">
            <v>740</v>
          </cell>
          <cell r="DK303">
            <v>61.666699999999999</v>
          </cell>
          <cell r="DL303">
            <v>0</v>
          </cell>
          <cell r="DM303">
            <v>0</v>
          </cell>
          <cell r="DN303">
            <v>85940.4</v>
          </cell>
          <cell r="DO303">
            <v>85940.4</v>
          </cell>
          <cell r="DP303">
            <v>7161.7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</v>
          </cell>
          <cell r="EJ303">
            <v>0</v>
          </cell>
          <cell r="EK303">
            <v>0</v>
          </cell>
          <cell r="EL303">
            <v>0</v>
          </cell>
          <cell r="EM303">
            <v>85940.4</v>
          </cell>
          <cell r="EN303">
            <v>85940.4</v>
          </cell>
          <cell r="EO303">
            <v>7161.7</v>
          </cell>
          <cell r="EP303">
            <v>0</v>
          </cell>
          <cell r="EQ303">
            <v>0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85940.39999999998</v>
          </cell>
          <cell r="EZ303">
            <v>740.40000000000009</v>
          </cell>
          <cell r="FA303">
            <v>85940.39999999998</v>
          </cell>
          <cell r="FB303">
            <v>0</v>
          </cell>
          <cell r="FC303">
            <v>0</v>
          </cell>
        </row>
        <row r="304">
          <cell r="A304" t="str">
            <v>501338_2013</v>
          </cell>
          <cell r="B304" t="str">
            <v>501338</v>
          </cell>
          <cell r="C304" t="str">
            <v>No</v>
          </cell>
          <cell r="D304" t="str">
            <v>CAH - District</v>
          </cell>
          <cell r="E304" t="str">
            <v>4</v>
          </cell>
          <cell r="F304">
            <v>2013</v>
          </cell>
          <cell r="G304">
            <v>1</v>
          </cell>
          <cell r="H304">
            <v>1</v>
          </cell>
          <cell r="I304">
            <v>0</v>
          </cell>
          <cell r="J304">
            <v>0</v>
          </cell>
          <cell r="K304">
            <v>0</v>
          </cell>
          <cell r="L304">
            <v>1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85940.4</v>
          </cell>
          <cell r="Y304">
            <v>320.39999999999998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85940.4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1.1151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85940.4</v>
          </cell>
          <cell r="DE304">
            <v>85940.4</v>
          </cell>
          <cell r="DF304">
            <v>7161.7</v>
          </cell>
          <cell r="DG304">
            <v>0</v>
          </cell>
          <cell r="DH304">
            <v>0</v>
          </cell>
          <cell r="DI304">
            <v>320</v>
          </cell>
          <cell r="DJ304">
            <v>320</v>
          </cell>
          <cell r="DK304">
            <v>26.666699999999999</v>
          </cell>
          <cell r="DL304">
            <v>0</v>
          </cell>
          <cell r="DM304">
            <v>0</v>
          </cell>
          <cell r="DN304">
            <v>85940.4</v>
          </cell>
          <cell r="DO304">
            <v>85940.4</v>
          </cell>
          <cell r="DP304">
            <v>7161.7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</v>
          </cell>
          <cell r="EJ304">
            <v>0</v>
          </cell>
          <cell r="EK304">
            <v>0</v>
          </cell>
          <cell r="EL304">
            <v>0</v>
          </cell>
          <cell r="EM304">
            <v>85940.4</v>
          </cell>
          <cell r="EN304">
            <v>85940.4</v>
          </cell>
          <cell r="EO304">
            <v>7161.7</v>
          </cell>
          <cell r="EP304">
            <v>0</v>
          </cell>
          <cell r="EQ304">
            <v>0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85940.39999999998</v>
          </cell>
          <cell r="EZ304">
            <v>320.39999999999992</v>
          </cell>
          <cell r="FA304">
            <v>85940.39999999998</v>
          </cell>
          <cell r="FB304">
            <v>0</v>
          </cell>
          <cell r="FC304">
            <v>0</v>
          </cell>
        </row>
        <row r="305">
          <cell r="A305" t="str">
            <v>501339_2011</v>
          </cell>
          <cell r="B305" t="str">
            <v>501339</v>
          </cell>
          <cell r="C305" t="str">
            <v>No</v>
          </cell>
          <cell r="D305" t="str">
            <v>CAH - District</v>
          </cell>
          <cell r="E305" t="str">
            <v>4</v>
          </cell>
          <cell r="F305">
            <v>2011</v>
          </cell>
          <cell r="G305">
            <v>1</v>
          </cell>
          <cell r="H305">
            <v>1</v>
          </cell>
          <cell r="I305">
            <v>0</v>
          </cell>
          <cell r="J305">
            <v>0</v>
          </cell>
          <cell r="K305">
            <v>0</v>
          </cell>
          <cell r="L305">
            <v>1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159032.4</v>
          </cell>
          <cell r="Y305">
            <v>2979.6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159032.4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1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159032.4</v>
          </cell>
          <cell r="DE305">
            <v>159032.4</v>
          </cell>
          <cell r="DF305">
            <v>13252.7</v>
          </cell>
          <cell r="DG305">
            <v>0</v>
          </cell>
          <cell r="DH305">
            <v>0</v>
          </cell>
          <cell r="DI305">
            <v>2980</v>
          </cell>
          <cell r="DJ305">
            <v>2980</v>
          </cell>
          <cell r="DK305">
            <v>248.33330000000001</v>
          </cell>
          <cell r="DL305">
            <v>0</v>
          </cell>
          <cell r="DM305">
            <v>0</v>
          </cell>
          <cell r="DN305">
            <v>159032.4</v>
          </cell>
          <cell r="DO305">
            <v>159032.4</v>
          </cell>
          <cell r="DP305">
            <v>13252.7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159032.4</v>
          </cell>
          <cell r="EN305">
            <v>159032.4</v>
          </cell>
          <cell r="EO305">
            <v>13252.7</v>
          </cell>
          <cell r="EP305">
            <v>0</v>
          </cell>
          <cell r="EQ305">
            <v>0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159032.40000000002</v>
          </cell>
          <cell r="EZ305">
            <v>2979.6000000000004</v>
          </cell>
          <cell r="FA305">
            <v>159032.40000000002</v>
          </cell>
          <cell r="FB305">
            <v>0</v>
          </cell>
          <cell r="FC305">
            <v>0</v>
          </cell>
        </row>
        <row r="306">
          <cell r="A306" t="str">
            <v>501339_2012</v>
          </cell>
          <cell r="B306" t="str">
            <v>501339</v>
          </cell>
          <cell r="C306" t="str">
            <v>No</v>
          </cell>
          <cell r="D306" t="str">
            <v>CAH - District</v>
          </cell>
          <cell r="E306" t="str">
            <v>4</v>
          </cell>
          <cell r="F306">
            <v>2012</v>
          </cell>
          <cell r="G306">
            <v>1</v>
          </cell>
          <cell r="H306">
            <v>1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159032.4</v>
          </cell>
          <cell r="Y306">
            <v>2460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159032.4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1.056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159032.4</v>
          </cell>
          <cell r="DE306">
            <v>159032.4</v>
          </cell>
          <cell r="DF306">
            <v>13252.7</v>
          </cell>
          <cell r="DG306">
            <v>0</v>
          </cell>
          <cell r="DH306">
            <v>0</v>
          </cell>
          <cell r="DI306">
            <v>2460</v>
          </cell>
          <cell r="DJ306">
            <v>2460</v>
          </cell>
          <cell r="DK306">
            <v>205</v>
          </cell>
          <cell r="DL306">
            <v>0</v>
          </cell>
          <cell r="DM306">
            <v>0</v>
          </cell>
          <cell r="DN306">
            <v>159032.4</v>
          </cell>
          <cell r="DO306">
            <v>159032.4</v>
          </cell>
          <cell r="DP306">
            <v>13252.7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159032.4</v>
          </cell>
          <cell r="EN306">
            <v>159032.4</v>
          </cell>
          <cell r="EO306">
            <v>13252.7</v>
          </cell>
          <cell r="EP306">
            <v>0</v>
          </cell>
          <cell r="EQ306">
            <v>0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159032.40000000002</v>
          </cell>
          <cell r="EZ306">
            <v>2460</v>
          </cell>
          <cell r="FA306">
            <v>159032.40000000002</v>
          </cell>
          <cell r="FB306">
            <v>0</v>
          </cell>
          <cell r="FC306">
            <v>0</v>
          </cell>
        </row>
        <row r="307">
          <cell r="A307" t="str">
            <v>501339_2013</v>
          </cell>
          <cell r="B307" t="str">
            <v>501339</v>
          </cell>
          <cell r="C307" t="str">
            <v>No</v>
          </cell>
          <cell r="D307" t="str">
            <v>CAH - District</v>
          </cell>
          <cell r="E307" t="str">
            <v>4</v>
          </cell>
          <cell r="F307">
            <v>2013</v>
          </cell>
          <cell r="G307">
            <v>1</v>
          </cell>
          <cell r="H307">
            <v>1</v>
          </cell>
          <cell r="I307">
            <v>0</v>
          </cell>
          <cell r="J307">
            <v>0</v>
          </cell>
          <cell r="K307">
            <v>0</v>
          </cell>
          <cell r="L307">
            <v>1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159032.4</v>
          </cell>
          <cell r="Y307">
            <v>5030.3999999999996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159032.4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1.1151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159032.4</v>
          </cell>
          <cell r="DE307">
            <v>159032.4</v>
          </cell>
          <cell r="DF307">
            <v>13252.7</v>
          </cell>
          <cell r="DG307">
            <v>0</v>
          </cell>
          <cell r="DH307">
            <v>0</v>
          </cell>
          <cell r="DI307">
            <v>5030</v>
          </cell>
          <cell r="DJ307">
            <v>5030</v>
          </cell>
          <cell r="DK307">
            <v>419.16669999999999</v>
          </cell>
          <cell r="DL307">
            <v>0</v>
          </cell>
          <cell r="DM307">
            <v>0</v>
          </cell>
          <cell r="DN307">
            <v>159032.4</v>
          </cell>
          <cell r="DO307">
            <v>159032.4</v>
          </cell>
          <cell r="DP307">
            <v>13252.7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</v>
          </cell>
          <cell r="EJ307">
            <v>0</v>
          </cell>
          <cell r="EK307">
            <v>0</v>
          </cell>
          <cell r="EL307">
            <v>0</v>
          </cell>
          <cell r="EM307">
            <v>159032.4</v>
          </cell>
          <cell r="EN307">
            <v>159032.4</v>
          </cell>
          <cell r="EO307">
            <v>13252.7</v>
          </cell>
          <cell r="EP307">
            <v>0</v>
          </cell>
          <cell r="EQ307">
            <v>0</v>
          </cell>
          <cell r="ER307">
            <v>0</v>
          </cell>
          <cell r="ES307">
            <v>0</v>
          </cell>
          <cell r="ET307">
            <v>0</v>
          </cell>
          <cell r="EU307">
            <v>0</v>
          </cell>
          <cell r="EV307">
            <v>0</v>
          </cell>
          <cell r="EW307">
            <v>0</v>
          </cell>
          <cell r="EX307">
            <v>0</v>
          </cell>
          <cell r="EY307">
            <v>159032.40000000002</v>
          </cell>
          <cell r="EZ307">
            <v>5030.3999999999987</v>
          </cell>
          <cell r="FA307">
            <v>159032.40000000002</v>
          </cell>
          <cell r="FB307">
            <v>0</v>
          </cell>
          <cell r="FC307">
            <v>0</v>
          </cell>
        </row>
        <row r="308">
          <cell r="A308" t="str">
            <v>502001_2011</v>
          </cell>
          <cell r="B308" t="str">
            <v>502001</v>
          </cell>
          <cell r="C308" t="str">
            <v>No</v>
          </cell>
          <cell r="D308" t="str">
            <v>Lont-Term Acute Care</v>
          </cell>
          <cell r="E308" t="str">
            <v>8</v>
          </cell>
          <cell r="F308">
            <v>2011</v>
          </cell>
          <cell r="G308">
            <v>1</v>
          </cell>
          <cell r="H308">
            <v>1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1</v>
          </cell>
          <cell r="AU308">
            <v>984234.96</v>
          </cell>
          <cell r="AV308">
            <v>984234.96</v>
          </cell>
          <cell r="AW308">
            <v>984234.96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</v>
          </cell>
          <cell r="DO308">
            <v>0</v>
          </cell>
          <cell r="DP308">
            <v>0</v>
          </cell>
          <cell r="DQ308">
            <v>0</v>
          </cell>
          <cell r="DR308">
            <v>0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984234.96</v>
          </cell>
          <cell r="EG308">
            <v>984234.96</v>
          </cell>
          <cell r="EH308">
            <v>984234.96</v>
          </cell>
          <cell r="EI308">
            <v>0</v>
          </cell>
          <cell r="EJ308">
            <v>0</v>
          </cell>
          <cell r="EK308">
            <v>984234.96</v>
          </cell>
          <cell r="EL308">
            <v>984234.96</v>
          </cell>
          <cell r="EM308">
            <v>984234.96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</row>
        <row r="309">
          <cell r="A309" t="str">
            <v>502001_2012</v>
          </cell>
          <cell r="B309" t="str">
            <v>502001</v>
          </cell>
          <cell r="C309" t="str">
            <v>No</v>
          </cell>
          <cell r="D309" t="str">
            <v>Lont-Term Acute Care</v>
          </cell>
          <cell r="E309" t="str">
            <v>8</v>
          </cell>
          <cell r="F309">
            <v>2012</v>
          </cell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1.056</v>
          </cell>
          <cell r="AU309">
            <v>984234.96</v>
          </cell>
          <cell r="AV309">
            <v>1039352.1178</v>
          </cell>
          <cell r="AW309">
            <v>1039352.1178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984234.96</v>
          </cell>
          <cell r="EG309">
            <v>1039352.1178</v>
          </cell>
          <cell r="EH309">
            <v>1039352.1178</v>
          </cell>
          <cell r="EI309">
            <v>0</v>
          </cell>
          <cell r="EJ309">
            <v>0</v>
          </cell>
          <cell r="EK309">
            <v>984234.96</v>
          </cell>
          <cell r="EL309">
            <v>1039352.1178</v>
          </cell>
          <cell r="EM309">
            <v>1039352.1178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0</v>
          </cell>
          <cell r="EU309">
            <v>0</v>
          </cell>
          <cell r="EV309">
            <v>0</v>
          </cell>
          <cell r="EW309">
            <v>0</v>
          </cell>
          <cell r="EX309">
            <v>0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</row>
        <row r="310">
          <cell r="A310" t="str">
            <v>502001_2013</v>
          </cell>
          <cell r="B310" t="str">
            <v>502001</v>
          </cell>
          <cell r="C310" t="str">
            <v>No</v>
          </cell>
          <cell r="D310" t="str">
            <v>Lont-Term Acute Care</v>
          </cell>
          <cell r="E310" t="str">
            <v>8</v>
          </cell>
          <cell r="F310">
            <v>2013</v>
          </cell>
          <cell r="G310">
            <v>1</v>
          </cell>
          <cell r="H310">
            <v>1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1.1151</v>
          </cell>
          <cell r="AU310">
            <v>984234.96</v>
          </cell>
          <cell r="AV310">
            <v>1097520.4039</v>
          </cell>
          <cell r="AW310">
            <v>1097520.4039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984234.96</v>
          </cell>
          <cell r="EG310">
            <v>1097520.4039</v>
          </cell>
          <cell r="EH310">
            <v>1097520.4039</v>
          </cell>
          <cell r="EI310">
            <v>0</v>
          </cell>
          <cell r="EJ310">
            <v>0</v>
          </cell>
          <cell r="EK310">
            <v>984234.96</v>
          </cell>
          <cell r="EL310">
            <v>1097520.4039</v>
          </cell>
          <cell r="EM310">
            <v>1097520.4039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</row>
        <row r="311">
          <cell r="A311" t="str">
            <v>502002_2011</v>
          </cell>
          <cell r="B311" t="str">
            <v>502002</v>
          </cell>
          <cell r="C311" t="str">
            <v>No</v>
          </cell>
          <cell r="D311" t="str">
            <v>Lont-Term Acute Care</v>
          </cell>
          <cell r="E311" t="str">
            <v>8</v>
          </cell>
          <cell r="F311">
            <v>2011</v>
          </cell>
          <cell r="G311">
            <v>1</v>
          </cell>
          <cell r="H311">
            <v>1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1</v>
          </cell>
          <cell r="AU311">
            <v>473476.93</v>
          </cell>
          <cell r="AV311">
            <v>473476.93</v>
          </cell>
          <cell r="AW311">
            <v>473476.93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473476.93</v>
          </cell>
          <cell r="EG311">
            <v>473476.93</v>
          </cell>
          <cell r="EH311">
            <v>473476.93</v>
          </cell>
          <cell r="EI311">
            <v>0</v>
          </cell>
          <cell r="EJ311">
            <v>0</v>
          </cell>
          <cell r="EK311">
            <v>473476.93</v>
          </cell>
          <cell r="EL311">
            <v>473476.93</v>
          </cell>
          <cell r="EM311">
            <v>473476.93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</row>
        <row r="312">
          <cell r="A312" t="str">
            <v>502002_2012</v>
          </cell>
          <cell r="B312" t="str">
            <v>502002</v>
          </cell>
          <cell r="C312" t="str">
            <v>No</v>
          </cell>
          <cell r="D312" t="str">
            <v>Lont-Term Acute Care</v>
          </cell>
          <cell r="E312" t="str">
            <v>8</v>
          </cell>
          <cell r="F312">
            <v>2012</v>
          </cell>
          <cell r="G312">
            <v>1</v>
          </cell>
          <cell r="H312">
            <v>1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1.056</v>
          </cell>
          <cell r="AU312">
            <v>473476.93</v>
          </cell>
          <cell r="AV312">
            <v>499991.63809999998</v>
          </cell>
          <cell r="AW312">
            <v>499991.63809999998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473476.93</v>
          </cell>
          <cell r="EG312">
            <v>499991.63809999998</v>
          </cell>
          <cell r="EH312">
            <v>499991.63809999998</v>
          </cell>
          <cell r="EI312">
            <v>0</v>
          </cell>
          <cell r="EJ312">
            <v>0</v>
          </cell>
          <cell r="EK312">
            <v>473476.93</v>
          </cell>
          <cell r="EL312">
            <v>499991.63809999998</v>
          </cell>
          <cell r="EM312">
            <v>499991.63809999998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  <cell r="ER312">
            <v>0</v>
          </cell>
          <cell r="ES312">
            <v>0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</row>
        <row r="313">
          <cell r="A313" t="str">
            <v>502002_2013</v>
          </cell>
          <cell r="B313" t="str">
            <v>502002</v>
          </cell>
          <cell r="C313" t="str">
            <v>No</v>
          </cell>
          <cell r="D313" t="str">
            <v>Lont-Term Acute Care</v>
          </cell>
          <cell r="E313" t="str">
            <v>8</v>
          </cell>
          <cell r="F313">
            <v>2013</v>
          </cell>
          <cell r="G313">
            <v>1</v>
          </cell>
          <cell r="H313">
            <v>1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1.1151</v>
          </cell>
          <cell r="AU313">
            <v>473476.93</v>
          </cell>
          <cell r="AV313">
            <v>527974.12459999998</v>
          </cell>
          <cell r="AW313">
            <v>527974.12459999998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473476.93</v>
          </cell>
          <cell r="EG313">
            <v>527974.12459999998</v>
          </cell>
          <cell r="EH313">
            <v>527974.12459999998</v>
          </cell>
          <cell r="EI313">
            <v>0</v>
          </cell>
          <cell r="EJ313">
            <v>0</v>
          </cell>
          <cell r="EK313">
            <v>473476.93</v>
          </cell>
          <cell r="EL313">
            <v>527974.12459999998</v>
          </cell>
          <cell r="EM313">
            <v>527974.12459999998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</row>
        <row r="314">
          <cell r="A314" t="str">
            <v>503025_2011</v>
          </cell>
          <cell r="B314" t="str">
            <v>503025</v>
          </cell>
          <cell r="C314" t="str">
            <v>Yes</v>
          </cell>
          <cell r="D314" t="str">
            <v>Rehab</v>
          </cell>
          <cell r="E314" t="str">
            <v>10</v>
          </cell>
          <cell r="F314">
            <v>2011</v>
          </cell>
          <cell r="G314">
            <v>1</v>
          </cell>
          <cell r="H314">
            <v>1</v>
          </cell>
          <cell r="I314">
            <v>0</v>
          </cell>
          <cell r="J314">
            <v>1</v>
          </cell>
          <cell r="K314">
            <v>0</v>
          </cell>
          <cell r="L314">
            <v>0</v>
          </cell>
          <cell r="M314">
            <v>270133.08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20178.72</v>
          </cell>
          <cell r="S314">
            <v>411.84</v>
          </cell>
          <cell r="T314">
            <v>0</v>
          </cell>
          <cell r="U314">
            <v>0</v>
          </cell>
          <cell r="V314">
            <v>20178.72</v>
          </cell>
          <cell r="W314">
            <v>411.84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582.72</v>
          </cell>
          <cell r="AJ314">
            <v>244.68</v>
          </cell>
          <cell r="AK314">
            <v>270133.08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1</v>
          </cell>
          <cell r="AU314">
            <v>1531436.09</v>
          </cell>
          <cell r="AV314">
            <v>1531436.09</v>
          </cell>
          <cell r="AW314">
            <v>1801569.17</v>
          </cell>
          <cell r="AX314">
            <v>270133.08</v>
          </cell>
          <cell r="AY314">
            <v>22511.09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1</v>
          </cell>
          <cell r="CA314">
            <v>113926.1373</v>
          </cell>
          <cell r="CB314">
            <v>113926.1373</v>
          </cell>
          <cell r="CC314">
            <v>134104.84880000001</v>
          </cell>
          <cell r="CD314">
            <v>20178.711500000001</v>
          </cell>
          <cell r="CE314">
            <v>1681.5592999999999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582.72</v>
          </cell>
          <cell r="DT314">
            <v>582.72</v>
          </cell>
          <cell r="DU314">
            <v>48.56</v>
          </cell>
          <cell r="DV314">
            <v>0</v>
          </cell>
          <cell r="DW314">
            <v>0</v>
          </cell>
          <cell r="DX314">
            <v>244.68</v>
          </cell>
          <cell r="DY314">
            <v>244.68</v>
          </cell>
          <cell r="DZ314">
            <v>20.39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1645362.2272999999</v>
          </cell>
          <cell r="EG314">
            <v>1645362.2272999999</v>
          </cell>
          <cell r="EH314">
            <v>1935674.0188</v>
          </cell>
          <cell r="EI314">
            <v>290311.79149999999</v>
          </cell>
          <cell r="EJ314">
            <v>24192.649300000001</v>
          </cell>
          <cell r="EK314">
            <v>1645362.2272999999</v>
          </cell>
          <cell r="EL314">
            <v>1645362.2272999999</v>
          </cell>
          <cell r="EM314">
            <v>1936501.4188000001</v>
          </cell>
          <cell r="EN314">
            <v>291139.19150000002</v>
          </cell>
          <cell r="EO314">
            <v>24261.599300000002</v>
          </cell>
          <cell r="EP314">
            <v>270133.08</v>
          </cell>
          <cell r="EQ314">
            <v>0</v>
          </cell>
          <cell r="ER314">
            <v>0</v>
          </cell>
          <cell r="ES314">
            <v>0</v>
          </cell>
          <cell r="ET314">
            <v>20178.72</v>
          </cell>
          <cell r="EU314">
            <v>0</v>
          </cell>
          <cell r="EV314">
            <v>0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290311.80000000005</v>
          </cell>
        </row>
        <row r="315">
          <cell r="A315" t="str">
            <v>503025_2012</v>
          </cell>
          <cell r="B315" t="str">
            <v>503025</v>
          </cell>
          <cell r="C315" t="str">
            <v>Yes</v>
          </cell>
          <cell r="D315" t="str">
            <v>Rehab</v>
          </cell>
          <cell r="E315" t="str">
            <v>10</v>
          </cell>
          <cell r="F315">
            <v>2012</v>
          </cell>
          <cell r="G315">
            <v>1</v>
          </cell>
          <cell r="H315">
            <v>1</v>
          </cell>
          <cell r="I315">
            <v>0</v>
          </cell>
          <cell r="J315">
            <v>1</v>
          </cell>
          <cell r="K315">
            <v>0</v>
          </cell>
          <cell r="L315">
            <v>0</v>
          </cell>
          <cell r="M315">
            <v>133596.48000000001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9979.56</v>
          </cell>
          <cell r="S315">
            <v>203.64</v>
          </cell>
          <cell r="T315">
            <v>0</v>
          </cell>
          <cell r="U315">
            <v>0</v>
          </cell>
          <cell r="V315">
            <v>9979.56</v>
          </cell>
          <cell r="W315">
            <v>203.64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615.36</v>
          </cell>
          <cell r="AJ315">
            <v>257.27999999999997</v>
          </cell>
          <cell r="AK315">
            <v>133596.48000000001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1.056</v>
          </cell>
          <cell r="AU315">
            <v>1531436.09</v>
          </cell>
          <cell r="AV315">
            <v>1617196.5109999999</v>
          </cell>
          <cell r="AW315">
            <v>1750792.9613000001</v>
          </cell>
          <cell r="AX315">
            <v>133596.45019999999</v>
          </cell>
          <cell r="AY315">
            <v>11133.0375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1.056</v>
          </cell>
          <cell r="CA315">
            <v>113926.1373</v>
          </cell>
          <cell r="CB315">
            <v>120306.001</v>
          </cell>
          <cell r="CC315">
            <v>130285.5423</v>
          </cell>
          <cell r="CD315">
            <v>9979.5413000000008</v>
          </cell>
          <cell r="CE315">
            <v>831.62840000000006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615.36</v>
          </cell>
          <cell r="DT315">
            <v>615.36</v>
          </cell>
          <cell r="DU315">
            <v>51.28</v>
          </cell>
          <cell r="DV315">
            <v>0</v>
          </cell>
          <cell r="DW315">
            <v>0</v>
          </cell>
          <cell r="DX315">
            <v>257.27999999999997</v>
          </cell>
          <cell r="DY315">
            <v>257.27999999999997</v>
          </cell>
          <cell r="DZ315">
            <v>21.44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1645362.2272999999</v>
          </cell>
          <cell r="EG315">
            <v>1737502.5120000001</v>
          </cell>
          <cell r="EH315">
            <v>1881078.5035999999</v>
          </cell>
          <cell r="EI315">
            <v>143575.9915</v>
          </cell>
          <cell r="EJ315">
            <v>11964.665999999999</v>
          </cell>
          <cell r="EK315">
            <v>1645362.2272999999</v>
          </cell>
          <cell r="EL315">
            <v>1737502.5120000001</v>
          </cell>
          <cell r="EM315">
            <v>1881951.1436000001</v>
          </cell>
          <cell r="EN315">
            <v>144448.63149999999</v>
          </cell>
          <cell r="EO315">
            <v>12037.386</v>
          </cell>
          <cell r="EP315">
            <v>133596.48000000004</v>
          </cell>
          <cell r="EQ315">
            <v>0</v>
          </cell>
          <cell r="ER315">
            <v>0</v>
          </cell>
          <cell r="ES315">
            <v>0</v>
          </cell>
          <cell r="ET315">
            <v>9979.5599999999977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143576.04000000004</v>
          </cell>
        </row>
        <row r="316">
          <cell r="A316" t="str">
            <v>503025_2013</v>
          </cell>
          <cell r="B316" t="str">
            <v>503025</v>
          </cell>
          <cell r="C316" t="str">
            <v>Yes</v>
          </cell>
          <cell r="D316" t="str">
            <v>Rehab</v>
          </cell>
          <cell r="E316" t="str">
            <v>10</v>
          </cell>
          <cell r="F316">
            <v>2013</v>
          </cell>
          <cell r="G316">
            <v>1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141073.32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10538.04</v>
          </cell>
          <cell r="S316">
            <v>215.04</v>
          </cell>
          <cell r="T316">
            <v>0</v>
          </cell>
          <cell r="U316">
            <v>0</v>
          </cell>
          <cell r="V316">
            <v>10538.04</v>
          </cell>
          <cell r="W316">
            <v>215.04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649.79999999999995</v>
          </cell>
          <cell r="AJ316">
            <v>270.48</v>
          </cell>
          <cell r="AK316">
            <v>141073.32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1.1151</v>
          </cell>
          <cell r="AU316">
            <v>1531436.09</v>
          </cell>
          <cell r="AV316">
            <v>1707704.3840000001</v>
          </cell>
          <cell r="AW316">
            <v>1848777.6810000001</v>
          </cell>
          <cell r="AX316">
            <v>141073.29699999999</v>
          </cell>
          <cell r="AY316">
            <v>11756.108099999999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1.1151</v>
          </cell>
          <cell r="CA316">
            <v>113926.1373</v>
          </cell>
          <cell r="CB316">
            <v>127039.03569999999</v>
          </cell>
          <cell r="CC316">
            <v>137577.09109999999</v>
          </cell>
          <cell r="CD316">
            <v>10538.055399999999</v>
          </cell>
          <cell r="CE316">
            <v>878.17129999999997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649.79999999999995</v>
          </cell>
          <cell r="DT316">
            <v>649.79999999999995</v>
          </cell>
          <cell r="DU316">
            <v>54.15</v>
          </cell>
          <cell r="DV316">
            <v>0</v>
          </cell>
          <cell r="DW316">
            <v>0</v>
          </cell>
          <cell r="DX316">
            <v>270.48</v>
          </cell>
          <cell r="DY316">
            <v>270.48</v>
          </cell>
          <cell r="DZ316">
            <v>22.54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1645362.2272999999</v>
          </cell>
          <cell r="EG316">
            <v>1834743.4197</v>
          </cell>
          <cell r="EH316">
            <v>1986354.7720999999</v>
          </cell>
          <cell r="EI316">
            <v>151611.3524</v>
          </cell>
          <cell r="EJ316">
            <v>12634.279399999999</v>
          </cell>
          <cell r="EK316">
            <v>1645362.2272999999</v>
          </cell>
          <cell r="EL316">
            <v>1834743.4197</v>
          </cell>
          <cell r="EM316">
            <v>1987275.0521</v>
          </cell>
          <cell r="EN316">
            <v>152531.6324</v>
          </cell>
          <cell r="EO316">
            <v>12710.9694</v>
          </cell>
          <cell r="EP316">
            <v>141073.32</v>
          </cell>
          <cell r="EQ316">
            <v>0</v>
          </cell>
          <cell r="ER316">
            <v>0</v>
          </cell>
          <cell r="ES316">
            <v>0</v>
          </cell>
          <cell r="ET316">
            <v>10538.039999999999</v>
          </cell>
          <cell r="EU316">
            <v>0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151611.36000000002</v>
          </cell>
        </row>
        <row r="317">
          <cell r="A317" t="str">
            <v>503300_2011</v>
          </cell>
          <cell r="B317" t="str">
            <v>503300</v>
          </cell>
          <cell r="C317" t="str">
            <v>Yes</v>
          </cell>
          <cell r="D317" t="str">
            <v>PPS</v>
          </cell>
          <cell r="E317" t="str">
            <v>5</v>
          </cell>
          <cell r="F317">
            <v>2011</v>
          </cell>
          <cell r="G317">
            <v>1</v>
          </cell>
          <cell r="H317">
            <v>1</v>
          </cell>
          <cell r="I317">
            <v>1</v>
          </cell>
          <cell r="J317">
            <v>1</v>
          </cell>
          <cell r="K317">
            <v>0</v>
          </cell>
          <cell r="L317">
            <v>0</v>
          </cell>
          <cell r="M317">
            <v>7538502.75</v>
          </cell>
          <cell r="N317">
            <v>595190.1</v>
          </cell>
          <cell r="O317">
            <v>66631.53</v>
          </cell>
          <cell r="P317">
            <v>26538.36</v>
          </cell>
          <cell r="Q317">
            <v>138034.35</v>
          </cell>
          <cell r="R317">
            <v>4798785.03</v>
          </cell>
          <cell r="S317">
            <v>97934.41</v>
          </cell>
          <cell r="T317">
            <v>228780.04</v>
          </cell>
          <cell r="U317">
            <v>4668.9399999999996</v>
          </cell>
          <cell r="V317">
            <v>5027565.07</v>
          </cell>
          <cell r="W317">
            <v>102603.35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3293862.36</v>
          </cell>
          <cell r="AF317">
            <v>67815.360000000001</v>
          </cell>
          <cell r="AG317">
            <v>3293862.36</v>
          </cell>
          <cell r="AH317">
            <v>67815.360000000001</v>
          </cell>
          <cell r="AI317">
            <v>3686.88</v>
          </cell>
          <cell r="AJ317">
            <v>25354.92</v>
          </cell>
          <cell r="AK317">
            <v>8364897.0899999999</v>
          </cell>
          <cell r="AL317">
            <v>4989785.4000000004</v>
          </cell>
          <cell r="AM317">
            <v>351558</v>
          </cell>
          <cell r="AN317">
            <v>5341343.4000000004</v>
          </cell>
          <cell r="AO317">
            <v>101832.36</v>
          </cell>
          <cell r="AP317">
            <v>7174.68</v>
          </cell>
          <cell r="AQ317">
            <v>109007.03999999999</v>
          </cell>
          <cell r="AR317">
            <v>3361677.72</v>
          </cell>
          <cell r="AS317">
            <v>0</v>
          </cell>
          <cell r="AT317">
            <v>1</v>
          </cell>
          <cell r="AU317">
            <v>88440221.189999998</v>
          </cell>
          <cell r="AV317">
            <v>88440221.189999998</v>
          </cell>
          <cell r="AW317">
            <v>95236606.540000007</v>
          </cell>
          <cell r="AX317">
            <v>6796385.3499999996</v>
          </cell>
          <cell r="AY317">
            <v>566365.44579999999</v>
          </cell>
          <cell r="AZ317">
            <v>4433300.6500000004</v>
          </cell>
          <cell r="BA317">
            <v>4433300.6500000004</v>
          </cell>
          <cell r="BB317">
            <v>5027681.55</v>
          </cell>
          <cell r="BC317">
            <v>594380.9</v>
          </cell>
          <cell r="BD317">
            <v>49531.741699999999</v>
          </cell>
          <cell r="BE317">
            <v>482445.11</v>
          </cell>
          <cell r="BF317">
            <v>482445.11</v>
          </cell>
          <cell r="BG317">
            <v>547358.05000000005</v>
          </cell>
          <cell r="BH317">
            <v>64912.94</v>
          </cell>
          <cell r="BI317">
            <v>5409.4116999999997</v>
          </cell>
          <cell r="BJ317">
            <v>204141.15</v>
          </cell>
          <cell r="BK317">
            <v>204141.15</v>
          </cell>
          <cell r="BL317">
            <v>230679.5</v>
          </cell>
          <cell r="BM317">
            <v>26538.35</v>
          </cell>
          <cell r="BN317">
            <v>2211.5291999999999</v>
          </cell>
          <cell r="BO317">
            <v>1</v>
          </cell>
          <cell r="BP317">
            <v>7743739.5746999998</v>
          </cell>
          <cell r="BQ317">
            <v>7743739.5746999998</v>
          </cell>
          <cell r="BR317">
            <v>11037601.9672</v>
          </cell>
          <cell r="BS317">
            <v>3293862.3925000001</v>
          </cell>
          <cell r="BT317">
            <v>274488.53269999998</v>
          </cell>
          <cell r="BU317">
            <v>159431.33720000001</v>
          </cell>
          <cell r="BV317">
            <v>159431.33720000001</v>
          </cell>
          <cell r="BW317">
            <v>227246.7476</v>
          </cell>
          <cell r="BX317">
            <v>67815.410399999993</v>
          </cell>
          <cell r="BY317">
            <v>5651.2842000000001</v>
          </cell>
          <cell r="BZ317">
            <v>1</v>
          </cell>
          <cell r="CA317">
            <v>31471630.823899999</v>
          </cell>
          <cell r="CB317">
            <v>31471630.823899999</v>
          </cell>
          <cell r="CC317">
            <v>36199555.536799997</v>
          </cell>
          <cell r="CD317">
            <v>4727924.7128999997</v>
          </cell>
          <cell r="CE317">
            <v>393993.72610000003</v>
          </cell>
          <cell r="CF317">
            <v>1770891.0297999999</v>
          </cell>
          <cell r="CG317">
            <v>1770891.0297999999</v>
          </cell>
          <cell r="CH317">
            <v>1991910.5305000001</v>
          </cell>
          <cell r="CI317">
            <v>221019.5007</v>
          </cell>
          <cell r="CJ317">
            <v>18418.291700000002</v>
          </cell>
          <cell r="CK317">
            <v>1</v>
          </cell>
          <cell r="CL317">
            <v>11730786.7393</v>
          </cell>
          <cell r="CM317">
            <v>11730786.7393</v>
          </cell>
          <cell r="CN317">
            <v>16720572.1763</v>
          </cell>
          <cell r="CO317">
            <v>4989785.4369999999</v>
          </cell>
          <cell r="CP317">
            <v>415815.45309999998</v>
          </cell>
          <cell r="CQ317">
            <v>826498.86490000004</v>
          </cell>
          <cell r="CR317">
            <v>826498.86490000004</v>
          </cell>
          <cell r="CS317">
            <v>1178056.8768</v>
          </cell>
          <cell r="CT317">
            <v>351558.01189999998</v>
          </cell>
          <cell r="CU317">
            <v>29296.501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3686.88</v>
          </cell>
          <cell r="DT317">
            <v>3686.88</v>
          </cell>
          <cell r="DU317">
            <v>307.24</v>
          </cell>
          <cell r="DV317">
            <v>0</v>
          </cell>
          <cell r="DW317">
            <v>0</v>
          </cell>
          <cell r="DX317">
            <v>25354.92</v>
          </cell>
          <cell r="DY317">
            <v>25354.92</v>
          </cell>
          <cell r="DZ317">
            <v>2112.91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147263086.4698</v>
          </cell>
          <cell r="EG317">
            <v>147263086.4698</v>
          </cell>
          <cell r="EH317">
            <v>168397269.4752</v>
          </cell>
          <cell r="EI317">
            <v>21134183.005399998</v>
          </cell>
          <cell r="EJ317">
            <v>1761181.9171</v>
          </cell>
          <cell r="EK317">
            <v>147263086.4698</v>
          </cell>
          <cell r="EL317">
            <v>147263086.4698</v>
          </cell>
          <cell r="EM317">
            <v>168426311.27520001</v>
          </cell>
          <cell r="EN317">
            <v>21163224.805399999</v>
          </cell>
          <cell r="EO317">
            <v>1763602.0671000001</v>
          </cell>
          <cell r="EP317">
            <v>7538502.7500000009</v>
          </cell>
          <cell r="EQ317">
            <v>66631.530000000013</v>
          </cell>
          <cell r="ER317">
            <v>595190.1</v>
          </cell>
          <cell r="ES317">
            <v>26538.359999999997</v>
          </cell>
          <cell r="ET317">
            <v>4798785.0299999993</v>
          </cell>
          <cell r="EU317">
            <v>228780.04000000007</v>
          </cell>
          <cell r="EV317">
            <v>4989785.4000000013</v>
          </cell>
          <cell r="EW317">
            <v>351558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21957448.930000003</v>
          </cell>
        </row>
        <row r="318">
          <cell r="A318" t="str">
            <v>503300_2012</v>
          </cell>
          <cell r="B318" t="str">
            <v>503300</v>
          </cell>
          <cell r="C318" t="str">
            <v>Yes</v>
          </cell>
          <cell r="D318" t="str">
            <v>PPS</v>
          </cell>
          <cell r="E318" t="str">
            <v>5</v>
          </cell>
          <cell r="F318">
            <v>2012</v>
          </cell>
          <cell r="G318">
            <v>1</v>
          </cell>
          <cell r="H318">
            <v>1</v>
          </cell>
          <cell r="I318">
            <v>1</v>
          </cell>
          <cell r="J318">
            <v>1</v>
          </cell>
          <cell r="K318">
            <v>0</v>
          </cell>
          <cell r="L318">
            <v>0</v>
          </cell>
          <cell r="M318">
            <v>7771961.6399999997</v>
          </cell>
          <cell r="N318">
            <v>580656.48</v>
          </cell>
          <cell r="O318">
            <v>42315.24</v>
          </cell>
          <cell r="P318">
            <v>28024.560000000001</v>
          </cell>
          <cell r="Q318">
            <v>532824.48</v>
          </cell>
          <cell r="R318">
            <v>2758873.8</v>
          </cell>
          <cell r="S318">
            <v>56303.519999999997</v>
          </cell>
          <cell r="T318">
            <v>155342.39999999999</v>
          </cell>
          <cell r="U318">
            <v>3170.28</v>
          </cell>
          <cell r="V318">
            <v>2914216.2</v>
          </cell>
          <cell r="W318">
            <v>59473.8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2650912.92</v>
          </cell>
          <cell r="AF318">
            <v>54578.16</v>
          </cell>
          <cell r="AG318">
            <v>2650912.92</v>
          </cell>
          <cell r="AH318">
            <v>54578.16</v>
          </cell>
          <cell r="AI318">
            <v>3893.16</v>
          </cell>
          <cell r="AJ318">
            <v>26660.76</v>
          </cell>
          <cell r="AK318">
            <v>8955782.4000000004</v>
          </cell>
          <cell r="AL318">
            <v>4015798.2</v>
          </cell>
          <cell r="AM318">
            <v>282935.15999999997</v>
          </cell>
          <cell r="AN318">
            <v>4298733.3600000003</v>
          </cell>
          <cell r="AO318">
            <v>81955.08</v>
          </cell>
          <cell r="AP318">
            <v>5774.16</v>
          </cell>
          <cell r="AQ318">
            <v>87729.24</v>
          </cell>
          <cell r="AR318">
            <v>2705491.08</v>
          </cell>
          <cell r="AS318">
            <v>0</v>
          </cell>
          <cell r="AT318">
            <v>1.056</v>
          </cell>
          <cell r="AU318">
            <v>88440221.189999998</v>
          </cell>
          <cell r="AV318">
            <v>93392873.5766</v>
          </cell>
          <cell r="AW318">
            <v>101164835.1754</v>
          </cell>
          <cell r="AX318">
            <v>7771961.5987</v>
          </cell>
          <cell r="AY318">
            <v>647663.46660000004</v>
          </cell>
          <cell r="AZ318">
            <v>4433300.6500000004</v>
          </cell>
          <cell r="BA318">
            <v>4681565.4863999998</v>
          </cell>
          <cell r="BB318">
            <v>5262222.0499</v>
          </cell>
          <cell r="BC318">
            <v>580656.56350000005</v>
          </cell>
          <cell r="BD318">
            <v>48388.046999999999</v>
          </cell>
          <cell r="BE318">
            <v>482445.11</v>
          </cell>
          <cell r="BF318">
            <v>509462.03619999997</v>
          </cell>
          <cell r="BG318">
            <v>551777.23389999999</v>
          </cell>
          <cell r="BH318">
            <v>42315.197800000002</v>
          </cell>
          <cell r="BI318">
            <v>3526.2665000000002</v>
          </cell>
          <cell r="BJ318">
            <v>204141.15</v>
          </cell>
          <cell r="BK318">
            <v>215573.05439999999</v>
          </cell>
          <cell r="BL318">
            <v>243597.552</v>
          </cell>
          <cell r="BM318">
            <v>28024.497599999999</v>
          </cell>
          <cell r="BN318">
            <v>2335.3748000000001</v>
          </cell>
          <cell r="BO318">
            <v>1.0515000000000001</v>
          </cell>
          <cell r="BP318">
            <v>7743739.5746999998</v>
          </cell>
          <cell r="BQ318">
            <v>8142542.1628</v>
          </cell>
          <cell r="BR318">
            <v>10793455.1653</v>
          </cell>
          <cell r="BS318">
            <v>2650913.0024999999</v>
          </cell>
          <cell r="BT318">
            <v>220909.41690000001</v>
          </cell>
          <cell r="BU318">
            <v>159431.33720000001</v>
          </cell>
          <cell r="BV318">
            <v>167642.05110000001</v>
          </cell>
          <cell r="BW318">
            <v>222220.15169999999</v>
          </cell>
          <cell r="BX318">
            <v>54578.100700000003</v>
          </cell>
          <cell r="BY318">
            <v>4548.1751000000004</v>
          </cell>
          <cell r="BZ318">
            <v>1.056</v>
          </cell>
          <cell r="CA318">
            <v>31471630.823899999</v>
          </cell>
          <cell r="CB318">
            <v>33234042.149999999</v>
          </cell>
          <cell r="CC318">
            <v>35992915.9824</v>
          </cell>
          <cell r="CD318">
            <v>2758873.8324000002</v>
          </cell>
          <cell r="CE318">
            <v>229906.15270000001</v>
          </cell>
          <cell r="CF318">
            <v>1770891.0297999999</v>
          </cell>
          <cell r="CG318">
            <v>1870060.9275</v>
          </cell>
          <cell r="CH318">
            <v>2025403.3407000001</v>
          </cell>
          <cell r="CI318">
            <v>155342.41320000001</v>
          </cell>
          <cell r="CJ318">
            <v>12945.2011</v>
          </cell>
          <cell r="CK318">
            <v>1.0515000000000001</v>
          </cell>
          <cell r="CL318">
            <v>11730786.7393</v>
          </cell>
          <cell r="CM318">
            <v>12334922.2564</v>
          </cell>
          <cell r="CN318">
            <v>16350720.476299999</v>
          </cell>
          <cell r="CO318">
            <v>4015798.2198999999</v>
          </cell>
          <cell r="CP318">
            <v>334649.8517</v>
          </cell>
          <cell r="CQ318">
            <v>826498.86490000004</v>
          </cell>
          <cell r="CR318">
            <v>869063.5564</v>
          </cell>
          <cell r="CS318">
            <v>1151998.7533</v>
          </cell>
          <cell r="CT318">
            <v>282935.19679999998</v>
          </cell>
          <cell r="CU318">
            <v>23577.933099999998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3893.16</v>
          </cell>
          <cell r="DT318">
            <v>3893.16</v>
          </cell>
          <cell r="DU318">
            <v>324.43</v>
          </cell>
          <cell r="DV318">
            <v>0</v>
          </cell>
          <cell r="DW318">
            <v>0</v>
          </cell>
          <cell r="DX318">
            <v>26660.76</v>
          </cell>
          <cell r="DY318">
            <v>26660.76</v>
          </cell>
          <cell r="DZ318">
            <v>2221.73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</v>
          </cell>
          <cell r="EF318">
            <v>147263086.4698</v>
          </cell>
          <cell r="EG318">
            <v>155417747.25780001</v>
          </cell>
          <cell r="EH318">
            <v>173759145.8809</v>
          </cell>
          <cell r="EI318">
            <v>18341398.623100001</v>
          </cell>
          <cell r="EJ318">
            <v>1528449.8853</v>
          </cell>
          <cell r="EK318">
            <v>147263086.4698</v>
          </cell>
          <cell r="EL318">
            <v>155417747.25780001</v>
          </cell>
          <cell r="EM318">
            <v>173789699.80090001</v>
          </cell>
          <cell r="EN318">
            <v>18371952.543099999</v>
          </cell>
          <cell r="EO318">
            <v>1530996.0453000001</v>
          </cell>
          <cell r="EP318">
            <v>7771961.6399999978</v>
          </cell>
          <cell r="EQ318">
            <v>42315.239999999991</v>
          </cell>
          <cell r="ER318">
            <v>580656.48</v>
          </cell>
          <cell r="ES318">
            <v>28024.560000000009</v>
          </cell>
          <cell r="ET318">
            <v>2758873.7999999993</v>
          </cell>
          <cell r="EU318">
            <v>155342.39999999999</v>
          </cell>
          <cell r="EV318">
            <v>4015798.2000000007</v>
          </cell>
          <cell r="EW318">
            <v>282935.15999999997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18341398.559999999</v>
          </cell>
        </row>
        <row r="319">
          <cell r="A319" t="str">
            <v>503300_2013</v>
          </cell>
          <cell r="B319" t="str">
            <v>503300</v>
          </cell>
          <cell r="C319" t="str">
            <v>Yes</v>
          </cell>
          <cell r="D319" t="str">
            <v>PPS</v>
          </cell>
          <cell r="E319" t="str">
            <v>5</v>
          </cell>
          <cell r="F319">
            <v>2013</v>
          </cell>
          <cell r="G319">
            <v>1</v>
          </cell>
          <cell r="H319">
            <v>1</v>
          </cell>
          <cell r="I319">
            <v>1</v>
          </cell>
          <cell r="J319">
            <v>1</v>
          </cell>
          <cell r="K319">
            <v>0</v>
          </cell>
          <cell r="L319">
            <v>0</v>
          </cell>
          <cell r="M319">
            <v>9276673.3200000003</v>
          </cell>
          <cell r="N319">
            <v>668704.43999999994</v>
          </cell>
          <cell r="O319">
            <v>50519.76</v>
          </cell>
          <cell r="P319">
            <v>32165.16</v>
          </cell>
          <cell r="Q319">
            <v>710409.6</v>
          </cell>
          <cell r="R319">
            <v>3293232</v>
          </cell>
          <cell r="S319">
            <v>67208.759999999995</v>
          </cell>
          <cell r="T319">
            <v>185355.96</v>
          </cell>
          <cell r="U319">
            <v>3782.76</v>
          </cell>
          <cell r="V319">
            <v>3478587.96</v>
          </cell>
          <cell r="W319">
            <v>70991.520000000004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2787555.36</v>
          </cell>
          <cell r="AF319">
            <v>57391.44</v>
          </cell>
          <cell r="AG319">
            <v>2787555.36</v>
          </cell>
          <cell r="AH319">
            <v>57391.44</v>
          </cell>
          <cell r="AI319">
            <v>4111.2</v>
          </cell>
          <cell r="AJ319">
            <v>28035.119999999999</v>
          </cell>
          <cell r="AK319">
            <v>10738472.279999999</v>
          </cell>
          <cell r="AL319">
            <v>4222794.24</v>
          </cell>
          <cell r="AM319">
            <v>297519.24</v>
          </cell>
          <cell r="AN319">
            <v>4520313.4800000004</v>
          </cell>
          <cell r="AO319">
            <v>86179.44</v>
          </cell>
          <cell r="AP319">
            <v>6071.88</v>
          </cell>
          <cell r="AQ319">
            <v>92251.32</v>
          </cell>
          <cell r="AR319">
            <v>2844946.8</v>
          </cell>
          <cell r="AS319">
            <v>0</v>
          </cell>
          <cell r="AT319">
            <v>1.1151</v>
          </cell>
          <cell r="AU319">
            <v>88440221.189999998</v>
          </cell>
          <cell r="AV319">
            <v>98619690.649000004</v>
          </cell>
          <cell r="AW319">
            <v>107896363.91940001</v>
          </cell>
          <cell r="AX319">
            <v>9276673.2705000006</v>
          </cell>
          <cell r="AY319">
            <v>773056.10589999997</v>
          </cell>
          <cell r="AZ319">
            <v>4433300.6500000004</v>
          </cell>
          <cell r="BA319">
            <v>4943573.5548</v>
          </cell>
          <cell r="BB319">
            <v>5612278.0274999999</v>
          </cell>
          <cell r="BC319">
            <v>668704.47270000004</v>
          </cell>
          <cell r="BD319">
            <v>55725.3727</v>
          </cell>
          <cell r="BE319">
            <v>482445.11</v>
          </cell>
          <cell r="BF319">
            <v>537974.54220000003</v>
          </cell>
          <cell r="BG319">
            <v>588494.27029999997</v>
          </cell>
          <cell r="BH319">
            <v>50519.728199999998</v>
          </cell>
          <cell r="BI319">
            <v>4209.9772999999996</v>
          </cell>
          <cell r="BJ319">
            <v>204141.15</v>
          </cell>
          <cell r="BK319">
            <v>227637.79639999999</v>
          </cell>
          <cell r="BL319">
            <v>259803.02309999999</v>
          </cell>
          <cell r="BM319">
            <v>32165.2268</v>
          </cell>
          <cell r="BN319">
            <v>2680.4355999999998</v>
          </cell>
          <cell r="BO319">
            <v>1.1056999999999999</v>
          </cell>
          <cell r="BP319">
            <v>7743739.5746999998</v>
          </cell>
          <cell r="BQ319">
            <v>8562252.8476999998</v>
          </cell>
          <cell r="BR319">
            <v>11349808.2513</v>
          </cell>
          <cell r="BS319">
            <v>2787555.4035999998</v>
          </cell>
          <cell r="BT319">
            <v>232296.2836</v>
          </cell>
          <cell r="BU319">
            <v>159431.33720000001</v>
          </cell>
          <cell r="BV319">
            <v>176283.22949999999</v>
          </cell>
          <cell r="BW319">
            <v>233674.5809</v>
          </cell>
          <cell r="BX319">
            <v>57391.351300000002</v>
          </cell>
          <cell r="BY319">
            <v>4782.6126000000004</v>
          </cell>
          <cell r="BZ319">
            <v>1.1151</v>
          </cell>
          <cell r="CA319">
            <v>31471630.823899999</v>
          </cell>
          <cell r="CB319">
            <v>35094015.5317</v>
          </cell>
          <cell r="CC319">
            <v>38387247.507700004</v>
          </cell>
          <cell r="CD319">
            <v>3293231.9759999998</v>
          </cell>
          <cell r="CE319">
            <v>274435.99800000002</v>
          </cell>
          <cell r="CF319">
            <v>1770891.0297999999</v>
          </cell>
          <cell r="CG319">
            <v>1974720.5873</v>
          </cell>
          <cell r="CH319">
            <v>2160076.5668000001</v>
          </cell>
          <cell r="CI319">
            <v>185355.97949999999</v>
          </cell>
          <cell r="CJ319">
            <v>15446.3316</v>
          </cell>
          <cell r="CK319">
            <v>1.1056999999999999</v>
          </cell>
          <cell r="CL319">
            <v>11730786.7393</v>
          </cell>
          <cell r="CM319">
            <v>12970730.897600001</v>
          </cell>
          <cell r="CN319">
            <v>17193525.088599999</v>
          </cell>
          <cell r="CO319">
            <v>4222794.1908999998</v>
          </cell>
          <cell r="CP319">
            <v>351899.5159</v>
          </cell>
          <cell r="CQ319">
            <v>826498.86490000004</v>
          </cell>
          <cell r="CR319">
            <v>913859.79489999998</v>
          </cell>
          <cell r="CS319">
            <v>1211379.0027999999</v>
          </cell>
          <cell r="CT319">
            <v>297519.20789999998</v>
          </cell>
          <cell r="CU319">
            <v>24793.2673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4111.2</v>
          </cell>
          <cell r="DT319">
            <v>4111.2</v>
          </cell>
          <cell r="DU319">
            <v>342.6</v>
          </cell>
          <cell r="DV319">
            <v>0</v>
          </cell>
          <cell r="DW319">
            <v>0</v>
          </cell>
          <cell r="DX319">
            <v>28035.119999999999</v>
          </cell>
          <cell r="DY319">
            <v>28035.119999999999</v>
          </cell>
          <cell r="DZ319">
            <v>2336.2600000000002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147263086.4698</v>
          </cell>
          <cell r="EG319">
            <v>164020739.4312</v>
          </cell>
          <cell r="EH319">
            <v>184892650.2385</v>
          </cell>
          <cell r="EI319">
            <v>20871910.807300001</v>
          </cell>
          <cell r="EJ319">
            <v>1739325.9006000001</v>
          </cell>
          <cell r="EK319">
            <v>147263086.4698</v>
          </cell>
          <cell r="EL319">
            <v>164020739.4312</v>
          </cell>
          <cell r="EM319">
            <v>184924796.55849999</v>
          </cell>
          <cell r="EN319">
            <v>20904057.127300002</v>
          </cell>
          <cell r="EO319">
            <v>1742004.7605999999</v>
          </cell>
          <cell r="EP319">
            <v>9276673.3200000003</v>
          </cell>
          <cell r="EQ319">
            <v>50519.75999999998</v>
          </cell>
          <cell r="ER319">
            <v>668704.44000000006</v>
          </cell>
          <cell r="ES319">
            <v>32165.16</v>
          </cell>
          <cell r="ET319">
            <v>3293232</v>
          </cell>
          <cell r="EU319">
            <v>185355.95999999996</v>
          </cell>
          <cell r="EV319">
            <v>4222794.24</v>
          </cell>
          <cell r="EW319">
            <v>297519.24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20871910.920000002</v>
          </cell>
        </row>
        <row r="320">
          <cell r="A320" t="str">
            <v>503301_2011</v>
          </cell>
          <cell r="B320" t="str">
            <v>503301</v>
          </cell>
          <cell r="C320" t="str">
            <v>Yes</v>
          </cell>
          <cell r="D320" t="str">
            <v>PPS</v>
          </cell>
          <cell r="E320" t="str">
            <v>5</v>
          </cell>
          <cell r="F320">
            <v>2011</v>
          </cell>
          <cell r="G320">
            <v>1</v>
          </cell>
          <cell r="H320">
            <v>1</v>
          </cell>
          <cell r="I320">
            <v>1</v>
          </cell>
          <cell r="J320">
            <v>1</v>
          </cell>
          <cell r="K320">
            <v>0</v>
          </cell>
          <cell r="L320">
            <v>0</v>
          </cell>
          <cell r="M320">
            <v>1546470.12</v>
          </cell>
          <cell r="N320">
            <v>978.36</v>
          </cell>
          <cell r="O320">
            <v>24835.32</v>
          </cell>
          <cell r="P320">
            <v>0</v>
          </cell>
          <cell r="Q320">
            <v>0</v>
          </cell>
          <cell r="R320">
            <v>1269954.48</v>
          </cell>
          <cell r="S320">
            <v>25917.48</v>
          </cell>
          <cell r="T320">
            <v>42317.52</v>
          </cell>
          <cell r="U320">
            <v>863.64</v>
          </cell>
          <cell r="V320">
            <v>1312272</v>
          </cell>
          <cell r="W320">
            <v>26781.119999999999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1283376.6000000001</v>
          </cell>
          <cell r="AF320">
            <v>113542.08</v>
          </cell>
          <cell r="AG320">
            <v>1283376.6000000001</v>
          </cell>
          <cell r="AH320">
            <v>113542.08</v>
          </cell>
          <cell r="AI320">
            <v>0</v>
          </cell>
          <cell r="AJ320">
            <v>3080.88</v>
          </cell>
          <cell r="AK320">
            <v>1572283.8</v>
          </cell>
          <cell r="AL320">
            <v>3432426.72</v>
          </cell>
          <cell r="AM320">
            <v>111888.48</v>
          </cell>
          <cell r="AN320">
            <v>3544315.2</v>
          </cell>
          <cell r="AO320">
            <v>70049.52</v>
          </cell>
          <cell r="AP320">
            <v>2283.48</v>
          </cell>
          <cell r="AQ320">
            <v>72333</v>
          </cell>
          <cell r="AR320">
            <v>1396918.68</v>
          </cell>
          <cell r="AS320">
            <v>0</v>
          </cell>
          <cell r="AT320">
            <v>1</v>
          </cell>
          <cell r="AU320">
            <v>16039340.84</v>
          </cell>
          <cell r="AV320">
            <v>16039340.84</v>
          </cell>
          <cell r="AW320">
            <v>17585810.93</v>
          </cell>
          <cell r="AX320">
            <v>1546470.09</v>
          </cell>
          <cell r="AY320">
            <v>128872.50750000001</v>
          </cell>
          <cell r="AZ320">
            <v>7525.66</v>
          </cell>
          <cell r="BA320">
            <v>7525.66</v>
          </cell>
          <cell r="BB320">
            <v>8504</v>
          </cell>
          <cell r="BC320">
            <v>978.34</v>
          </cell>
          <cell r="BD320">
            <v>81.528300000000002</v>
          </cell>
          <cell r="BE320">
            <v>140216.47</v>
          </cell>
          <cell r="BF320">
            <v>140216.47</v>
          </cell>
          <cell r="BG320">
            <v>165051.75</v>
          </cell>
          <cell r="BH320">
            <v>24835.279999999999</v>
          </cell>
          <cell r="BI320">
            <v>2069.6066999999998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1</v>
          </cell>
          <cell r="BP320">
            <v>3017167.4604000002</v>
          </cell>
          <cell r="BQ320">
            <v>3017167.4604000002</v>
          </cell>
          <cell r="BR320">
            <v>4300544.0937999999</v>
          </cell>
          <cell r="BS320">
            <v>1283376.6333999999</v>
          </cell>
          <cell r="BT320">
            <v>106948.0528</v>
          </cell>
          <cell r="BU320">
            <v>266932.94760000001</v>
          </cell>
          <cell r="BV320">
            <v>266932.94760000001</v>
          </cell>
          <cell r="BW320">
            <v>380475.04369999998</v>
          </cell>
          <cell r="BX320">
            <v>113542.0961</v>
          </cell>
          <cell r="BY320">
            <v>9461.8413</v>
          </cell>
          <cell r="BZ320">
            <v>1</v>
          </cell>
          <cell r="CA320">
            <v>8705250.4989</v>
          </cell>
          <cell r="CB320">
            <v>8705250.4989</v>
          </cell>
          <cell r="CC320">
            <v>9975205.0199999996</v>
          </cell>
          <cell r="CD320">
            <v>1269954.5211</v>
          </cell>
          <cell r="CE320">
            <v>105829.5434</v>
          </cell>
          <cell r="CF320">
            <v>238918.84909999999</v>
          </cell>
          <cell r="CG320">
            <v>238918.84909999999</v>
          </cell>
          <cell r="CH320">
            <v>281236.39449999999</v>
          </cell>
          <cell r="CI320">
            <v>42317.545400000003</v>
          </cell>
          <cell r="CJ320">
            <v>3526.4621000000002</v>
          </cell>
          <cell r="CK320">
            <v>1</v>
          </cell>
          <cell r="CL320">
            <v>8069498.7800000003</v>
          </cell>
          <cell r="CM320">
            <v>8069498.7800000003</v>
          </cell>
          <cell r="CN320">
            <v>11501925.508400001</v>
          </cell>
          <cell r="CO320">
            <v>3432426.7283999999</v>
          </cell>
          <cell r="CP320">
            <v>286035.56069999997</v>
          </cell>
          <cell r="CQ320">
            <v>263045.48190000001</v>
          </cell>
          <cell r="CR320">
            <v>263045.48190000001</v>
          </cell>
          <cell r="CS320">
            <v>374934.01209999999</v>
          </cell>
          <cell r="CT320">
            <v>111888.53019999999</v>
          </cell>
          <cell r="CU320">
            <v>9324.0442000000003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3080.88</v>
          </cell>
          <cell r="DY320">
            <v>3080.88</v>
          </cell>
          <cell r="DZ320">
            <v>256.74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36747896.987899996</v>
          </cell>
          <cell r="EG320">
            <v>36747896.987899996</v>
          </cell>
          <cell r="EH320">
            <v>44573686.752499998</v>
          </cell>
          <cell r="EI320">
            <v>7825789.7646000003</v>
          </cell>
          <cell r="EJ320">
            <v>652149.147</v>
          </cell>
          <cell r="EK320">
            <v>36747896.987899996</v>
          </cell>
          <cell r="EL320">
            <v>36747896.987899996</v>
          </cell>
          <cell r="EM320">
            <v>44576767.6325</v>
          </cell>
          <cell r="EN320">
            <v>7828870.6446000002</v>
          </cell>
          <cell r="EO320">
            <v>652405.88699999999</v>
          </cell>
          <cell r="EP320">
            <v>1546470.1199999999</v>
          </cell>
          <cell r="EQ320">
            <v>24835.320000000003</v>
          </cell>
          <cell r="ER320">
            <v>978.35999999999979</v>
          </cell>
          <cell r="ES320">
            <v>0</v>
          </cell>
          <cell r="ET320">
            <v>1269954.4800000002</v>
          </cell>
          <cell r="EU320">
            <v>42317.52</v>
          </cell>
          <cell r="EV320">
            <v>3432426.72</v>
          </cell>
          <cell r="EW320">
            <v>111888.48000000004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7825789.6800000006</v>
          </cell>
        </row>
        <row r="321">
          <cell r="A321" t="str">
            <v>503301_2012</v>
          </cell>
          <cell r="B321" t="str">
            <v>503301</v>
          </cell>
          <cell r="C321" t="str">
            <v>Yes</v>
          </cell>
          <cell r="D321" t="str">
            <v>PPS</v>
          </cell>
          <cell r="E321" t="str">
            <v>5</v>
          </cell>
          <cell r="F321">
            <v>2012</v>
          </cell>
          <cell r="G321">
            <v>1</v>
          </cell>
          <cell r="H321">
            <v>1</v>
          </cell>
          <cell r="I321">
            <v>1</v>
          </cell>
          <cell r="J321">
            <v>1</v>
          </cell>
          <cell r="K321">
            <v>0</v>
          </cell>
          <cell r="L321">
            <v>0</v>
          </cell>
          <cell r="M321">
            <v>1373736.99</v>
          </cell>
          <cell r="N321">
            <v>1033.2</v>
          </cell>
          <cell r="O321">
            <v>12282.48</v>
          </cell>
          <cell r="P321">
            <v>0</v>
          </cell>
          <cell r="Q321">
            <v>8534.35</v>
          </cell>
          <cell r="R321">
            <v>755715.2</v>
          </cell>
          <cell r="S321">
            <v>15422.75</v>
          </cell>
          <cell r="T321">
            <v>20928.48</v>
          </cell>
          <cell r="U321">
            <v>427.08</v>
          </cell>
          <cell r="V321">
            <v>776643.68</v>
          </cell>
          <cell r="W321">
            <v>15849.83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1032866.04</v>
          </cell>
          <cell r="AF321">
            <v>91379.04</v>
          </cell>
          <cell r="AG321">
            <v>1032866.04</v>
          </cell>
          <cell r="AH321">
            <v>91379.04</v>
          </cell>
          <cell r="AI321">
            <v>0</v>
          </cell>
          <cell r="AJ321">
            <v>3239.64</v>
          </cell>
          <cell r="AK321">
            <v>1395587.02</v>
          </cell>
          <cell r="AL321">
            <v>2762429.04</v>
          </cell>
          <cell r="AM321">
            <v>90048.24</v>
          </cell>
          <cell r="AN321">
            <v>2852477.28</v>
          </cell>
          <cell r="AO321">
            <v>56376.12</v>
          </cell>
          <cell r="AP321">
            <v>1837.68</v>
          </cell>
          <cell r="AQ321">
            <v>58213.8</v>
          </cell>
          <cell r="AR321">
            <v>1124245.08</v>
          </cell>
          <cell r="AS321">
            <v>0</v>
          </cell>
          <cell r="AT321">
            <v>1.056</v>
          </cell>
          <cell r="AU321">
            <v>16039340.84</v>
          </cell>
          <cell r="AV321">
            <v>16937543.927000001</v>
          </cell>
          <cell r="AW321">
            <v>17922972.862100001</v>
          </cell>
          <cell r="AX321">
            <v>985428.93500000006</v>
          </cell>
          <cell r="AY321">
            <v>82119.077900000004</v>
          </cell>
          <cell r="AZ321">
            <v>7525.66</v>
          </cell>
          <cell r="BA321">
            <v>7947.0969999999998</v>
          </cell>
          <cell r="BB321">
            <v>8980.2240000000002</v>
          </cell>
          <cell r="BC321">
            <v>1033.127</v>
          </cell>
          <cell r="BD321">
            <v>86.093900000000005</v>
          </cell>
          <cell r="BE321">
            <v>140216.47</v>
          </cell>
          <cell r="BF321">
            <v>148068.59229999999</v>
          </cell>
          <cell r="BG321">
            <v>160351.07620000001</v>
          </cell>
          <cell r="BH321">
            <v>12282.4838</v>
          </cell>
          <cell r="BI321">
            <v>1023.5403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1.0515000000000001</v>
          </cell>
          <cell r="BP321">
            <v>3017167.4604000002</v>
          </cell>
          <cell r="BQ321">
            <v>3172551.5846000002</v>
          </cell>
          <cell r="BR321">
            <v>4205417.6408000002</v>
          </cell>
          <cell r="BS321">
            <v>1032866.0562</v>
          </cell>
          <cell r="BT321">
            <v>86072.171400000007</v>
          </cell>
          <cell r="BU321">
            <v>266932.94760000001</v>
          </cell>
          <cell r="BV321">
            <v>280679.99440000003</v>
          </cell>
          <cell r="BW321">
            <v>372059.08559999999</v>
          </cell>
          <cell r="BX321">
            <v>91379.091199999995</v>
          </cell>
          <cell r="BY321">
            <v>7614.9242999999997</v>
          </cell>
          <cell r="BZ321">
            <v>1.056</v>
          </cell>
          <cell r="CA321">
            <v>8705250.4989</v>
          </cell>
          <cell r="CB321">
            <v>9192744.5267999992</v>
          </cell>
          <cell r="CC321">
            <v>9866439.7699999996</v>
          </cell>
          <cell r="CD321">
            <v>673695.24320000003</v>
          </cell>
          <cell r="CE321">
            <v>56141.270299999996</v>
          </cell>
          <cell r="CF321">
            <v>238918.84909999999</v>
          </cell>
          <cell r="CG321">
            <v>252298.3046</v>
          </cell>
          <cell r="CH321">
            <v>273226.7819</v>
          </cell>
          <cell r="CI321">
            <v>20928.477299999999</v>
          </cell>
          <cell r="CJ321">
            <v>1744.0398</v>
          </cell>
          <cell r="CK321">
            <v>1.0515000000000001</v>
          </cell>
          <cell r="CL321">
            <v>8069498.7800000003</v>
          </cell>
          <cell r="CM321">
            <v>8485077.9671999998</v>
          </cell>
          <cell r="CN321">
            <v>11247507.0595</v>
          </cell>
          <cell r="CO321">
            <v>2762429.0923000001</v>
          </cell>
          <cell r="CP321">
            <v>230202.42439999999</v>
          </cell>
          <cell r="CQ321">
            <v>263045.48190000001</v>
          </cell>
          <cell r="CR321">
            <v>276592.32419999997</v>
          </cell>
          <cell r="CS321">
            <v>366640.61369999999</v>
          </cell>
          <cell r="CT321">
            <v>90048.289499999999</v>
          </cell>
          <cell r="CU321">
            <v>7504.0240999999996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3239.64</v>
          </cell>
          <cell r="DY321">
            <v>3239.64</v>
          </cell>
          <cell r="DZ321">
            <v>269.97000000000003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36747896.987899996</v>
          </cell>
          <cell r="EG321">
            <v>38753504.3182</v>
          </cell>
          <cell r="EH321">
            <v>44423595.113899998</v>
          </cell>
          <cell r="EI321">
            <v>5670090.7956999997</v>
          </cell>
          <cell r="EJ321">
            <v>472507.56630000001</v>
          </cell>
          <cell r="EK321">
            <v>36747896.987899996</v>
          </cell>
          <cell r="EL321">
            <v>38753504.3182</v>
          </cell>
          <cell r="EM321">
            <v>44426834.753899999</v>
          </cell>
          <cell r="EN321">
            <v>5673330.4357000003</v>
          </cell>
          <cell r="EO321">
            <v>472777.53629999998</v>
          </cell>
          <cell r="EP321">
            <v>1373736.9900000005</v>
          </cell>
          <cell r="EQ321">
            <v>12282.480000000003</v>
          </cell>
          <cell r="ER321">
            <v>1033.2</v>
          </cell>
          <cell r="ES321">
            <v>0</v>
          </cell>
          <cell r="ET321">
            <v>755715.2</v>
          </cell>
          <cell r="EU321">
            <v>20928.480000000007</v>
          </cell>
          <cell r="EV321">
            <v>2762429.0399999996</v>
          </cell>
          <cell r="EW321">
            <v>90048.240000000034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6140418.71</v>
          </cell>
        </row>
        <row r="322">
          <cell r="A322" t="str">
            <v>503301_2013</v>
          </cell>
          <cell r="B322" t="str">
            <v>503301</v>
          </cell>
          <cell r="C322" t="str">
            <v>Yes</v>
          </cell>
          <cell r="D322" t="str">
            <v>PPS</v>
          </cell>
          <cell r="E322" t="str">
            <v>5</v>
          </cell>
          <cell r="F322">
            <v>2013</v>
          </cell>
          <cell r="G322">
            <v>1</v>
          </cell>
          <cell r="H322">
            <v>1</v>
          </cell>
          <cell r="I322">
            <v>1</v>
          </cell>
          <cell r="J322">
            <v>1</v>
          </cell>
          <cell r="K322">
            <v>0</v>
          </cell>
          <cell r="L322">
            <v>0</v>
          </cell>
          <cell r="M322">
            <v>1682076.84</v>
          </cell>
          <cell r="N322">
            <v>1185.8399999999999</v>
          </cell>
          <cell r="O322">
            <v>14663.76</v>
          </cell>
          <cell r="P322">
            <v>0</v>
          </cell>
          <cell r="Q322">
            <v>12413.16</v>
          </cell>
          <cell r="R322">
            <v>910884.12</v>
          </cell>
          <cell r="S322">
            <v>18589.439999999999</v>
          </cell>
          <cell r="T322">
            <v>24986.04</v>
          </cell>
          <cell r="U322">
            <v>509.88</v>
          </cell>
          <cell r="V322">
            <v>935870.16</v>
          </cell>
          <cell r="W322">
            <v>19099.32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1086105.6000000001</v>
          </cell>
          <cell r="AF322">
            <v>96089.279999999999</v>
          </cell>
          <cell r="AG322">
            <v>1086105.6000000001</v>
          </cell>
          <cell r="AH322">
            <v>96089.279999999999</v>
          </cell>
          <cell r="AI322">
            <v>0</v>
          </cell>
          <cell r="AJ322">
            <v>3406.68</v>
          </cell>
          <cell r="AK322">
            <v>1710339.6</v>
          </cell>
          <cell r="AL322">
            <v>2904819.6</v>
          </cell>
          <cell r="AM322">
            <v>94689.84</v>
          </cell>
          <cell r="AN322">
            <v>2999509.44</v>
          </cell>
          <cell r="AO322">
            <v>59282.04</v>
          </cell>
          <cell r="AP322">
            <v>1932.48</v>
          </cell>
          <cell r="AQ322">
            <v>61214.52</v>
          </cell>
          <cell r="AR322">
            <v>1182194.8799999999</v>
          </cell>
          <cell r="AS322">
            <v>0</v>
          </cell>
          <cell r="AT322">
            <v>1.1151</v>
          </cell>
          <cell r="AU322">
            <v>16039340.84</v>
          </cell>
          <cell r="AV322">
            <v>17885468.970699999</v>
          </cell>
          <cell r="AW322">
            <v>19567545.747299999</v>
          </cell>
          <cell r="AX322">
            <v>1682076.7766</v>
          </cell>
          <cell r="AY322">
            <v>140173.06469999999</v>
          </cell>
          <cell r="AZ322">
            <v>7525.66</v>
          </cell>
          <cell r="BA322">
            <v>8391.8634999999995</v>
          </cell>
          <cell r="BB322">
            <v>9577.6384999999991</v>
          </cell>
          <cell r="BC322">
            <v>1185.7750000000001</v>
          </cell>
          <cell r="BD322">
            <v>98.814599999999999</v>
          </cell>
          <cell r="BE322">
            <v>140216.47</v>
          </cell>
          <cell r="BF322">
            <v>156355.38570000001</v>
          </cell>
          <cell r="BG322">
            <v>171019.17370000001</v>
          </cell>
          <cell r="BH322">
            <v>14663.788</v>
          </cell>
          <cell r="BI322">
            <v>1221.9822999999999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1.1056999999999999</v>
          </cell>
          <cell r="BP322">
            <v>3017167.4604000002</v>
          </cell>
          <cell r="BQ322">
            <v>3336082.0610000002</v>
          </cell>
          <cell r="BR322">
            <v>4422187.6228999998</v>
          </cell>
          <cell r="BS322">
            <v>1086105.5619000001</v>
          </cell>
          <cell r="BT322">
            <v>90508.796799999996</v>
          </cell>
          <cell r="BU322">
            <v>266932.94760000001</v>
          </cell>
          <cell r="BV322">
            <v>295147.76020000002</v>
          </cell>
          <cell r="BW322">
            <v>391237.02419999999</v>
          </cell>
          <cell r="BX322">
            <v>96089.2641</v>
          </cell>
          <cell r="BY322">
            <v>8007.4386999999997</v>
          </cell>
          <cell r="BZ322">
            <v>1.1151</v>
          </cell>
          <cell r="CA322">
            <v>8705250.4989</v>
          </cell>
          <cell r="CB322">
            <v>9707224.8312999997</v>
          </cell>
          <cell r="CC322">
            <v>10618108.954299999</v>
          </cell>
          <cell r="CD322">
            <v>910884.12300000002</v>
          </cell>
          <cell r="CE322">
            <v>75907.010200000004</v>
          </cell>
          <cell r="CF322">
            <v>238918.84909999999</v>
          </cell>
          <cell r="CG322">
            <v>266418.40860000002</v>
          </cell>
          <cell r="CH322">
            <v>291404.45899999997</v>
          </cell>
          <cell r="CI322">
            <v>24986.0504</v>
          </cell>
          <cell r="CJ322">
            <v>2082.1709000000001</v>
          </cell>
          <cell r="CK322">
            <v>1.1056999999999999</v>
          </cell>
          <cell r="CL322">
            <v>8069498.7800000003</v>
          </cell>
          <cell r="CM322">
            <v>8922444.8010000009</v>
          </cell>
          <cell r="CN322">
            <v>11827264.437200001</v>
          </cell>
          <cell r="CO322">
            <v>2904819.6360999998</v>
          </cell>
          <cell r="CP322">
            <v>242068.30300000001</v>
          </cell>
          <cell r="CQ322">
            <v>263045.48190000001</v>
          </cell>
          <cell r="CR322">
            <v>290849.38929999998</v>
          </cell>
          <cell r="CS322">
            <v>385539.255</v>
          </cell>
          <cell r="CT322">
            <v>94689.865600000005</v>
          </cell>
          <cell r="CU322">
            <v>7890.8221000000003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3406.68</v>
          </cell>
          <cell r="DY322">
            <v>3406.68</v>
          </cell>
          <cell r="DZ322">
            <v>283.89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36747896.987899996</v>
          </cell>
          <cell r="EG322">
            <v>40868383.471299998</v>
          </cell>
          <cell r="EH322">
            <v>47683884.312100001</v>
          </cell>
          <cell r="EI322">
            <v>6815500.8408000004</v>
          </cell>
          <cell r="EJ322">
            <v>567958.40339999995</v>
          </cell>
          <cell r="EK322">
            <v>36747896.987899996</v>
          </cell>
          <cell r="EL322">
            <v>40868383.471299998</v>
          </cell>
          <cell r="EM322">
            <v>47687290.9921</v>
          </cell>
          <cell r="EN322">
            <v>6818907.5208000001</v>
          </cell>
          <cell r="EO322">
            <v>568242.29339999997</v>
          </cell>
          <cell r="EP322">
            <v>1682076.8400000005</v>
          </cell>
          <cell r="EQ322">
            <v>14663.759999999997</v>
          </cell>
          <cell r="ER322">
            <v>1185.8399999999997</v>
          </cell>
          <cell r="ES322">
            <v>0</v>
          </cell>
          <cell r="ET322">
            <v>910884.12</v>
          </cell>
          <cell r="EU322">
            <v>24986.039999999994</v>
          </cell>
          <cell r="EV322">
            <v>2904819.5999999996</v>
          </cell>
          <cell r="EW322">
            <v>94689.840000000026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6815500.9200000009</v>
          </cell>
        </row>
        <row r="323">
          <cell r="A323" t="str">
            <v>504002_2011</v>
          </cell>
          <cell r="B323" t="str">
            <v>504002</v>
          </cell>
          <cell r="C323" t="str">
            <v>Yes</v>
          </cell>
          <cell r="D323" t="str">
            <v>Psych</v>
          </cell>
          <cell r="E323" t="str">
            <v>7</v>
          </cell>
          <cell r="F323">
            <v>2011</v>
          </cell>
          <cell r="G323">
            <v>1</v>
          </cell>
          <cell r="H323">
            <v>1</v>
          </cell>
          <cell r="I323">
            <v>0</v>
          </cell>
          <cell r="J323">
            <v>1</v>
          </cell>
          <cell r="K323">
            <v>1</v>
          </cell>
          <cell r="L323">
            <v>0</v>
          </cell>
          <cell r="M323">
            <v>0</v>
          </cell>
          <cell r="N323">
            <v>267070.44</v>
          </cell>
          <cell r="O323">
            <v>0</v>
          </cell>
          <cell r="P323">
            <v>6204.6</v>
          </cell>
          <cell r="Q323">
            <v>0</v>
          </cell>
          <cell r="R323">
            <v>32703.599999999999</v>
          </cell>
          <cell r="S323">
            <v>667.44</v>
          </cell>
          <cell r="T323">
            <v>0</v>
          </cell>
          <cell r="U323">
            <v>0</v>
          </cell>
          <cell r="V323">
            <v>32703.599999999999</v>
          </cell>
          <cell r="W323">
            <v>667.44</v>
          </cell>
          <cell r="X323">
            <v>0</v>
          </cell>
          <cell r="Y323">
            <v>0</v>
          </cell>
          <cell r="Z323">
            <v>432167.28</v>
          </cell>
          <cell r="AA323">
            <v>0</v>
          </cell>
          <cell r="AB323">
            <v>0</v>
          </cell>
          <cell r="AC323">
            <v>0</v>
          </cell>
          <cell r="AD323">
            <v>432167.28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894.6</v>
          </cell>
          <cell r="AJ323">
            <v>0</v>
          </cell>
          <cell r="AK323">
            <v>705442.32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1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2054387.6</v>
          </cell>
          <cell r="BA323">
            <v>2054387.6</v>
          </cell>
          <cell r="BB323">
            <v>2321457.9900000002</v>
          </cell>
          <cell r="BC323">
            <v>267070.39</v>
          </cell>
          <cell r="BD323">
            <v>22255.8658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47727.839999999997</v>
          </cell>
          <cell r="BK323">
            <v>47727.839999999997</v>
          </cell>
          <cell r="BL323">
            <v>53932.46</v>
          </cell>
          <cell r="BM323">
            <v>6204.62</v>
          </cell>
          <cell r="BN323">
            <v>517.05169999999998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1</v>
          </cell>
          <cell r="CA323">
            <v>251566.5043</v>
          </cell>
          <cell r="CB323">
            <v>251566.5043</v>
          </cell>
          <cell r="CC323">
            <v>284270.14990000002</v>
          </cell>
          <cell r="CD323">
            <v>32703.6456</v>
          </cell>
          <cell r="CE323">
            <v>2725.3038000000001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</v>
          </cell>
          <cell r="CW323">
            <v>3324363.4862000002</v>
          </cell>
          <cell r="CX323">
            <v>3324363.4862000002</v>
          </cell>
          <cell r="CY323">
            <v>3756530.7389000002</v>
          </cell>
          <cell r="CZ323">
            <v>432167.25270000001</v>
          </cell>
          <cell r="DA323">
            <v>36013.937700000002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894.6</v>
          </cell>
          <cell r="DT323">
            <v>894.6</v>
          </cell>
          <cell r="DU323">
            <v>74.55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5678045.4304999998</v>
          </cell>
          <cell r="EG323">
            <v>5678045.4304999998</v>
          </cell>
          <cell r="EH323">
            <v>6416191.3388</v>
          </cell>
          <cell r="EI323">
            <v>738145.90830000001</v>
          </cell>
          <cell r="EJ323">
            <v>61512.159</v>
          </cell>
          <cell r="EK323">
            <v>5678045.4304999998</v>
          </cell>
          <cell r="EL323">
            <v>5678045.4304999998</v>
          </cell>
          <cell r="EM323">
            <v>6417085.9387999997</v>
          </cell>
          <cell r="EN323">
            <v>739040.50829999999</v>
          </cell>
          <cell r="EO323">
            <v>61586.709000000003</v>
          </cell>
          <cell r="EP323">
            <v>0</v>
          </cell>
          <cell r="EQ323">
            <v>0</v>
          </cell>
          <cell r="ER323">
            <v>267070.44</v>
          </cell>
          <cell r="ES323">
            <v>6204.6000000000013</v>
          </cell>
          <cell r="ET323">
            <v>32703.599999999995</v>
          </cell>
          <cell r="EU323">
            <v>0</v>
          </cell>
          <cell r="EV323">
            <v>0</v>
          </cell>
          <cell r="EW323">
            <v>0</v>
          </cell>
          <cell r="EX323">
            <v>432167.28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738145.92</v>
          </cell>
        </row>
        <row r="324">
          <cell r="A324" t="str">
            <v>504002_2012</v>
          </cell>
          <cell r="B324" t="str">
            <v>504002</v>
          </cell>
          <cell r="C324" t="str">
            <v>Yes</v>
          </cell>
          <cell r="D324" t="str">
            <v>Psych</v>
          </cell>
          <cell r="E324" t="str">
            <v>7</v>
          </cell>
          <cell r="F324">
            <v>2012</v>
          </cell>
          <cell r="G324">
            <v>1</v>
          </cell>
          <cell r="H324">
            <v>1</v>
          </cell>
          <cell r="I324">
            <v>0</v>
          </cell>
          <cell r="J324">
            <v>1</v>
          </cell>
          <cell r="K324">
            <v>1</v>
          </cell>
          <cell r="L324">
            <v>0</v>
          </cell>
          <cell r="M324">
            <v>0</v>
          </cell>
          <cell r="N324">
            <v>282026.40000000002</v>
          </cell>
          <cell r="O324">
            <v>0</v>
          </cell>
          <cell r="P324">
            <v>6552</v>
          </cell>
          <cell r="Q324">
            <v>0</v>
          </cell>
          <cell r="R324">
            <v>34535.040000000001</v>
          </cell>
          <cell r="S324">
            <v>704.76</v>
          </cell>
          <cell r="T324">
            <v>0</v>
          </cell>
          <cell r="U324">
            <v>0</v>
          </cell>
          <cell r="V324">
            <v>34535.040000000001</v>
          </cell>
          <cell r="W324">
            <v>704.76</v>
          </cell>
          <cell r="X324">
            <v>0</v>
          </cell>
          <cell r="Y324">
            <v>0</v>
          </cell>
          <cell r="Z324">
            <v>456368.64000000001</v>
          </cell>
          <cell r="AA324">
            <v>0</v>
          </cell>
          <cell r="AB324">
            <v>0</v>
          </cell>
          <cell r="AC324">
            <v>0</v>
          </cell>
          <cell r="AD324">
            <v>456368.64000000001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944.64</v>
          </cell>
          <cell r="AJ324">
            <v>0</v>
          </cell>
          <cell r="AK324">
            <v>744947.04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1.056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2054387.6</v>
          </cell>
          <cell r="BA324">
            <v>2169433.3056000001</v>
          </cell>
          <cell r="BB324">
            <v>2451459.6373999999</v>
          </cell>
          <cell r="BC324">
            <v>282026.33179999999</v>
          </cell>
          <cell r="BD324">
            <v>23502.194299999999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47727.839999999997</v>
          </cell>
          <cell r="BK324">
            <v>50400.599000000002</v>
          </cell>
          <cell r="BL324">
            <v>56952.677799999998</v>
          </cell>
          <cell r="BM324">
            <v>6552.0787</v>
          </cell>
          <cell r="BN324">
            <v>546.00660000000005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1.056</v>
          </cell>
          <cell r="CA324">
            <v>251566.5043</v>
          </cell>
          <cell r="CB324">
            <v>265654.22850000003</v>
          </cell>
          <cell r="CC324">
            <v>300189.27830000001</v>
          </cell>
          <cell r="CD324">
            <v>34535.049800000001</v>
          </cell>
          <cell r="CE324">
            <v>2877.9207999999999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1.056</v>
          </cell>
          <cell r="CW324">
            <v>3324363.4862000002</v>
          </cell>
          <cell r="CX324">
            <v>3510527.8413999998</v>
          </cell>
          <cell r="CY324">
            <v>3966896.4602999999</v>
          </cell>
          <cell r="CZ324">
            <v>456368.6189</v>
          </cell>
          <cell r="DA324">
            <v>38030.718200000003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0</v>
          </cell>
          <cell r="DL324">
            <v>0</v>
          </cell>
          <cell r="DM324">
            <v>0</v>
          </cell>
          <cell r="DN324">
            <v>0</v>
          </cell>
          <cell r="DO324">
            <v>0</v>
          </cell>
          <cell r="DP324">
            <v>0</v>
          </cell>
          <cell r="DQ324">
            <v>0</v>
          </cell>
          <cell r="DR324">
            <v>0</v>
          </cell>
          <cell r="DS324">
            <v>944.64</v>
          </cell>
          <cell r="DT324">
            <v>944.64</v>
          </cell>
          <cell r="DU324">
            <v>78.72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</v>
          </cell>
          <cell r="EF324">
            <v>5678045.4304999998</v>
          </cell>
          <cell r="EG324">
            <v>5996015.9746000003</v>
          </cell>
          <cell r="EH324">
            <v>6775498.0537999999</v>
          </cell>
          <cell r="EI324">
            <v>779482.07920000004</v>
          </cell>
          <cell r="EJ324">
            <v>64956.839899999999</v>
          </cell>
          <cell r="EK324">
            <v>5678045.4304999998</v>
          </cell>
          <cell r="EL324">
            <v>5996015.9746000003</v>
          </cell>
          <cell r="EM324">
            <v>6776442.6937999995</v>
          </cell>
          <cell r="EN324">
            <v>780426.71920000005</v>
          </cell>
          <cell r="EO324">
            <v>65035.5599</v>
          </cell>
          <cell r="EP324">
            <v>0</v>
          </cell>
          <cell r="EQ324">
            <v>0</v>
          </cell>
          <cell r="ER324">
            <v>282026.40000000008</v>
          </cell>
          <cell r="ES324">
            <v>6552</v>
          </cell>
          <cell r="ET324">
            <v>34535.039999999994</v>
          </cell>
          <cell r="EU324">
            <v>0</v>
          </cell>
          <cell r="EV324">
            <v>0</v>
          </cell>
          <cell r="EW324">
            <v>0</v>
          </cell>
          <cell r="EX324">
            <v>456368.6399999999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779482.08</v>
          </cell>
        </row>
        <row r="325">
          <cell r="A325" t="str">
            <v>504002_2013</v>
          </cell>
          <cell r="B325" t="str">
            <v>504002</v>
          </cell>
          <cell r="C325" t="str">
            <v>Yes</v>
          </cell>
          <cell r="D325" t="str">
            <v>Psych</v>
          </cell>
          <cell r="E325" t="str">
            <v>7</v>
          </cell>
          <cell r="F325">
            <v>2013</v>
          </cell>
          <cell r="G325">
            <v>1</v>
          </cell>
          <cell r="H325">
            <v>1</v>
          </cell>
          <cell r="I325">
            <v>0</v>
          </cell>
          <cell r="J325">
            <v>1</v>
          </cell>
          <cell r="K325">
            <v>1</v>
          </cell>
          <cell r="L325">
            <v>0</v>
          </cell>
          <cell r="M325">
            <v>0</v>
          </cell>
          <cell r="N325">
            <v>323696.76</v>
          </cell>
          <cell r="O325">
            <v>0</v>
          </cell>
          <cell r="P325">
            <v>7520.28</v>
          </cell>
          <cell r="Q325">
            <v>0</v>
          </cell>
          <cell r="R325">
            <v>39637.800000000003</v>
          </cell>
          <cell r="S325">
            <v>808.92</v>
          </cell>
          <cell r="T325">
            <v>0</v>
          </cell>
          <cell r="U325">
            <v>0</v>
          </cell>
          <cell r="V325">
            <v>39637.800000000003</v>
          </cell>
          <cell r="W325">
            <v>808.92</v>
          </cell>
          <cell r="X325">
            <v>0</v>
          </cell>
          <cell r="Y325">
            <v>0</v>
          </cell>
          <cell r="Z325">
            <v>523798.8</v>
          </cell>
          <cell r="AA325">
            <v>0</v>
          </cell>
          <cell r="AB325">
            <v>0</v>
          </cell>
          <cell r="AC325">
            <v>0</v>
          </cell>
          <cell r="AD325">
            <v>523798.8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997.56</v>
          </cell>
          <cell r="AJ325">
            <v>0</v>
          </cell>
          <cell r="AK325">
            <v>855015.84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1.1151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2054387.6</v>
          </cell>
          <cell r="BA325">
            <v>2290847.6127999998</v>
          </cell>
          <cell r="BB325">
            <v>2614544.3827999998</v>
          </cell>
          <cell r="BC325">
            <v>323696.77</v>
          </cell>
          <cell r="BD325">
            <v>26974.730800000001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47727.839999999997</v>
          </cell>
          <cell r="BK325">
            <v>53221.314400000003</v>
          </cell>
          <cell r="BL325">
            <v>60741.481899999999</v>
          </cell>
          <cell r="BM325">
            <v>7520.1674999999996</v>
          </cell>
          <cell r="BN325">
            <v>626.68060000000003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1.1151</v>
          </cell>
          <cell r="CA325">
            <v>251566.5043</v>
          </cell>
          <cell r="CB325">
            <v>280521.8089</v>
          </cell>
          <cell r="CC325">
            <v>320159.54060000001</v>
          </cell>
          <cell r="CD325">
            <v>39637.731699999997</v>
          </cell>
          <cell r="CE325">
            <v>3303.1442999999999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1.1151</v>
          </cell>
          <cell r="CW325">
            <v>3324363.4862000002</v>
          </cell>
          <cell r="CX325">
            <v>3706997.7234999998</v>
          </cell>
          <cell r="CY325">
            <v>4230796.5011999998</v>
          </cell>
          <cell r="CZ325">
            <v>523798.77779999998</v>
          </cell>
          <cell r="DA325">
            <v>43649.898099999999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997.56</v>
          </cell>
          <cell r="DT325">
            <v>997.56</v>
          </cell>
          <cell r="DU325">
            <v>83.13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5678045.4304999998</v>
          </cell>
          <cell r="EG325">
            <v>6331588.4595999997</v>
          </cell>
          <cell r="EH325">
            <v>7226241.9064999996</v>
          </cell>
          <cell r="EI325">
            <v>894653.44700000004</v>
          </cell>
          <cell r="EJ325">
            <v>74554.453899999993</v>
          </cell>
          <cell r="EK325">
            <v>5678045.4304999998</v>
          </cell>
          <cell r="EL325">
            <v>6331588.4595999997</v>
          </cell>
          <cell r="EM325">
            <v>7227239.4665000001</v>
          </cell>
          <cell r="EN325">
            <v>895651.00699999998</v>
          </cell>
          <cell r="EO325">
            <v>74637.583899999998</v>
          </cell>
          <cell r="EP325">
            <v>0</v>
          </cell>
          <cell r="EQ325">
            <v>0</v>
          </cell>
          <cell r="ER325">
            <v>323696.76</v>
          </cell>
          <cell r="ES325">
            <v>7520.2800000000025</v>
          </cell>
          <cell r="ET325">
            <v>39637.80000000001</v>
          </cell>
          <cell r="EU325">
            <v>0</v>
          </cell>
          <cell r="EV325">
            <v>0</v>
          </cell>
          <cell r="EW325">
            <v>0</v>
          </cell>
          <cell r="EX325">
            <v>523798.8000000001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894653.64000000013</v>
          </cell>
        </row>
        <row r="326">
          <cell r="A326" t="str">
            <v>504003_2011</v>
          </cell>
          <cell r="B326" t="str">
            <v>504003</v>
          </cell>
          <cell r="C326" t="str">
            <v>No</v>
          </cell>
          <cell r="D326" t="str">
            <v>State-Owned Psych</v>
          </cell>
          <cell r="E326" t="str">
            <v>11</v>
          </cell>
          <cell r="F326">
            <v>2011</v>
          </cell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1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0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</row>
        <row r="327">
          <cell r="A327" t="str">
            <v>504003_2012</v>
          </cell>
          <cell r="B327" t="str">
            <v>504003</v>
          </cell>
          <cell r="C327" t="str">
            <v>No</v>
          </cell>
          <cell r="D327" t="str">
            <v>State-Owned Psych</v>
          </cell>
          <cell r="E327" t="str">
            <v>11</v>
          </cell>
          <cell r="F327">
            <v>2012</v>
          </cell>
          <cell r="G327">
            <v>1</v>
          </cell>
          <cell r="H327">
            <v>1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1.056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CA327">
            <v>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0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  <cell r="ER327">
            <v>0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</row>
        <row r="328">
          <cell r="A328" t="str">
            <v>504003_2013</v>
          </cell>
          <cell r="B328" t="str">
            <v>504003</v>
          </cell>
          <cell r="C328" t="str">
            <v>No</v>
          </cell>
          <cell r="D328" t="str">
            <v>State-Owned Psych</v>
          </cell>
          <cell r="E328" t="str">
            <v>11</v>
          </cell>
          <cell r="F328">
            <v>2013</v>
          </cell>
          <cell r="G328">
            <v>1</v>
          </cell>
          <cell r="H328">
            <v>1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1.1151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  <cell r="ER328">
            <v>0</v>
          </cell>
          <cell r="ES328">
            <v>0</v>
          </cell>
          <cell r="ET328">
            <v>0</v>
          </cell>
          <cell r="EU328">
            <v>0</v>
          </cell>
          <cell r="EV328">
            <v>0</v>
          </cell>
          <cell r="EW328">
            <v>0</v>
          </cell>
          <cell r="EX328">
            <v>0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</row>
        <row r="329">
          <cell r="A329" t="str">
            <v>504004_2011</v>
          </cell>
          <cell r="B329" t="str">
            <v>504004</v>
          </cell>
          <cell r="C329" t="str">
            <v>No</v>
          </cell>
          <cell r="D329" t="str">
            <v>State-Owned Psych</v>
          </cell>
          <cell r="E329" t="str">
            <v>11</v>
          </cell>
          <cell r="F329">
            <v>2011</v>
          </cell>
          <cell r="G329">
            <v>1</v>
          </cell>
          <cell r="H329">
            <v>1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1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  <cell r="ER329">
            <v>0</v>
          </cell>
          <cell r="ES329">
            <v>0</v>
          </cell>
          <cell r="ET329">
            <v>0</v>
          </cell>
          <cell r="EU329">
            <v>0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</row>
        <row r="330">
          <cell r="A330" t="str">
            <v>504004_2012</v>
          </cell>
          <cell r="B330" t="str">
            <v>504004</v>
          </cell>
          <cell r="C330" t="str">
            <v>No</v>
          </cell>
          <cell r="D330" t="str">
            <v>State-Owned Psych</v>
          </cell>
          <cell r="E330" t="str">
            <v>11</v>
          </cell>
          <cell r="F330">
            <v>2012</v>
          </cell>
          <cell r="G330">
            <v>1</v>
          </cell>
          <cell r="H330">
            <v>1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1.056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</v>
          </cell>
          <cell r="EF330">
            <v>0</v>
          </cell>
          <cell r="EG330">
            <v>0</v>
          </cell>
          <cell r="EH330">
            <v>0</v>
          </cell>
          <cell r="EI330">
            <v>0</v>
          </cell>
          <cell r="EJ330">
            <v>0</v>
          </cell>
          <cell r="EK330">
            <v>0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  <cell r="ER330">
            <v>0</v>
          </cell>
          <cell r="ES330">
            <v>0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</row>
        <row r="331">
          <cell r="A331" t="str">
            <v>504004_2013</v>
          </cell>
          <cell r="B331" t="str">
            <v>504004</v>
          </cell>
          <cell r="C331" t="str">
            <v>No</v>
          </cell>
          <cell r="D331" t="str">
            <v>State-Owned Psych</v>
          </cell>
          <cell r="E331" t="str">
            <v>11</v>
          </cell>
          <cell r="F331">
            <v>2013</v>
          </cell>
          <cell r="G331">
            <v>1</v>
          </cell>
          <cell r="H331">
            <v>1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1.1151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W331">
            <v>0</v>
          </cell>
          <cell r="CX331">
            <v>0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  <cell r="ER331">
            <v>0</v>
          </cell>
          <cell r="ES331">
            <v>0</v>
          </cell>
          <cell r="ET331">
            <v>0</v>
          </cell>
          <cell r="EU331">
            <v>0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</row>
        <row r="332">
          <cell r="A332" t="str">
            <v>504008_2011</v>
          </cell>
          <cell r="B332" t="str">
            <v>504008</v>
          </cell>
          <cell r="C332" t="str">
            <v>Yes</v>
          </cell>
          <cell r="D332" t="str">
            <v>Psych</v>
          </cell>
          <cell r="E332" t="str">
            <v>7</v>
          </cell>
          <cell r="F332">
            <v>2011</v>
          </cell>
          <cell r="G332">
            <v>1</v>
          </cell>
          <cell r="H332">
            <v>1</v>
          </cell>
          <cell r="I332">
            <v>0</v>
          </cell>
          <cell r="J332">
            <v>0</v>
          </cell>
          <cell r="K332">
            <v>1</v>
          </cell>
          <cell r="L332">
            <v>0</v>
          </cell>
          <cell r="M332">
            <v>823.56</v>
          </cell>
          <cell r="N332">
            <v>18034.2</v>
          </cell>
          <cell r="O332">
            <v>0</v>
          </cell>
          <cell r="P332">
            <v>1084.32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174983.16</v>
          </cell>
          <cell r="AA332">
            <v>0</v>
          </cell>
          <cell r="AB332">
            <v>0</v>
          </cell>
          <cell r="AC332">
            <v>0</v>
          </cell>
          <cell r="AD332">
            <v>174983.16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758.88</v>
          </cell>
          <cell r="AJ332">
            <v>0</v>
          </cell>
          <cell r="AK332">
            <v>194925.24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1</v>
          </cell>
          <cell r="AU332">
            <v>6334.79</v>
          </cell>
          <cell r="AV332">
            <v>6334.79</v>
          </cell>
          <cell r="AW332">
            <v>7158.31</v>
          </cell>
          <cell r="AX332">
            <v>823.52</v>
          </cell>
          <cell r="AY332">
            <v>68.6267</v>
          </cell>
          <cell r="AZ332">
            <v>148578.99</v>
          </cell>
          <cell r="BA332">
            <v>148578.99</v>
          </cell>
          <cell r="BB332">
            <v>166613.24</v>
          </cell>
          <cell r="BC332">
            <v>18034.25</v>
          </cell>
          <cell r="BD332">
            <v>1502.8542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8340.44</v>
          </cell>
          <cell r="BK332">
            <v>8340.44</v>
          </cell>
          <cell r="BL332">
            <v>9424.7000000000007</v>
          </cell>
          <cell r="BM332">
            <v>1084.26</v>
          </cell>
          <cell r="BN332">
            <v>90.355000000000004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1</v>
          </cell>
          <cell r="CW332">
            <v>1346024.4271</v>
          </cell>
          <cell r="CX332">
            <v>1346024.4271</v>
          </cell>
          <cell r="CY332">
            <v>1521007.6026000001</v>
          </cell>
          <cell r="CZ332">
            <v>174983.17550000001</v>
          </cell>
          <cell r="DA332">
            <v>14581.9313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758.88</v>
          </cell>
          <cell r="DT332">
            <v>758.88</v>
          </cell>
          <cell r="DU332">
            <v>63.24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1509278.6470999999</v>
          </cell>
          <cell r="EG332">
            <v>1509278.6470999999</v>
          </cell>
          <cell r="EH332">
            <v>1704203.8526000001</v>
          </cell>
          <cell r="EI332">
            <v>194925.20550000001</v>
          </cell>
          <cell r="EJ332">
            <v>16243.767099999999</v>
          </cell>
          <cell r="EK332">
            <v>1509278.6470999999</v>
          </cell>
          <cell r="EL332">
            <v>1509278.6470999999</v>
          </cell>
          <cell r="EM332">
            <v>1704962.7326</v>
          </cell>
          <cell r="EN332">
            <v>195684.08549999999</v>
          </cell>
          <cell r="EO332">
            <v>16307.007100000001</v>
          </cell>
          <cell r="EP332">
            <v>823.56</v>
          </cell>
          <cell r="EQ332">
            <v>0</v>
          </cell>
          <cell r="ER332">
            <v>18034.2</v>
          </cell>
          <cell r="ES332">
            <v>1084.32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174983.15999999995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194925.23999999993</v>
          </cell>
        </row>
        <row r="333">
          <cell r="A333" t="str">
            <v>504008_2012</v>
          </cell>
          <cell r="B333" t="str">
            <v>504008</v>
          </cell>
          <cell r="C333" t="str">
            <v>Yes</v>
          </cell>
          <cell r="D333" t="str">
            <v>Psych</v>
          </cell>
          <cell r="E333" t="str">
            <v>7</v>
          </cell>
          <cell r="F333">
            <v>2012</v>
          </cell>
          <cell r="G333">
            <v>1</v>
          </cell>
          <cell r="H333">
            <v>1</v>
          </cell>
          <cell r="I333">
            <v>0</v>
          </cell>
          <cell r="J333">
            <v>0</v>
          </cell>
          <cell r="K333">
            <v>1</v>
          </cell>
          <cell r="L333">
            <v>0</v>
          </cell>
          <cell r="M333">
            <v>869.64</v>
          </cell>
          <cell r="N333">
            <v>19044.12</v>
          </cell>
          <cell r="O333">
            <v>0</v>
          </cell>
          <cell r="P333">
            <v>1145.04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184782.24</v>
          </cell>
          <cell r="AA333">
            <v>0</v>
          </cell>
          <cell r="AB333">
            <v>0</v>
          </cell>
          <cell r="AC333">
            <v>0</v>
          </cell>
          <cell r="AD333">
            <v>184782.24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801.36</v>
          </cell>
          <cell r="AJ333">
            <v>0</v>
          </cell>
          <cell r="AK333">
            <v>205841.04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1.056</v>
          </cell>
          <cell r="AU333">
            <v>6334.79</v>
          </cell>
          <cell r="AV333">
            <v>6689.5382</v>
          </cell>
          <cell r="AW333">
            <v>7559.1754000000001</v>
          </cell>
          <cell r="AX333">
            <v>869.63710000000003</v>
          </cell>
          <cell r="AY333">
            <v>72.469800000000006</v>
          </cell>
          <cell r="AZ333">
            <v>148578.99</v>
          </cell>
          <cell r="BA333">
            <v>156899.41339999999</v>
          </cell>
          <cell r="BB333">
            <v>175943.5814</v>
          </cell>
          <cell r="BC333">
            <v>19044.168000000001</v>
          </cell>
          <cell r="BD333">
            <v>1587.0139999999999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8340.44</v>
          </cell>
          <cell r="BK333">
            <v>8807.5046000000002</v>
          </cell>
          <cell r="BL333">
            <v>9952.4832000000006</v>
          </cell>
          <cell r="BM333">
            <v>1144.9785999999999</v>
          </cell>
          <cell r="BN333">
            <v>95.414900000000003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1.056</v>
          </cell>
          <cell r="CW333">
            <v>1346024.4271</v>
          </cell>
          <cell r="CX333">
            <v>1421401.7949999999</v>
          </cell>
          <cell r="CY333">
            <v>1606184.0282999999</v>
          </cell>
          <cell r="CZ333">
            <v>184782.23329999999</v>
          </cell>
          <cell r="DA333">
            <v>15398.519399999999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801.36</v>
          </cell>
          <cell r="DT333">
            <v>801.36</v>
          </cell>
          <cell r="DU333">
            <v>66.78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0</v>
          </cell>
          <cell r="EE333">
            <v>0</v>
          </cell>
          <cell r="EF333">
            <v>1509278.6470999999</v>
          </cell>
          <cell r="EG333">
            <v>1593798.2512999999</v>
          </cell>
          <cell r="EH333">
            <v>1799639.2683000001</v>
          </cell>
          <cell r="EI333">
            <v>205841.01699999999</v>
          </cell>
          <cell r="EJ333">
            <v>17153.418099999999</v>
          </cell>
          <cell r="EK333">
            <v>1509278.6470999999</v>
          </cell>
          <cell r="EL333">
            <v>1593798.2512999999</v>
          </cell>
          <cell r="EM333">
            <v>1800440.6283</v>
          </cell>
          <cell r="EN333">
            <v>206642.37700000001</v>
          </cell>
          <cell r="EO333">
            <v>17220.198100000001</v>
          </cell>
          <cell r="EP333">
            <v>869.64000000000021</v>
          </cell>
          <cell r="EQ333">
            <v>0</v>
          </cell>
          <cell r="ER333">
            <v>19044.12</v>
          </cell>
          <cell r="ES333">
            <v>1145.04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184782.24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205841.03999999998</v>
          </cell>
        </row>
        <row r="334">
          <cell r="A334" t="str">
            <v>504008_2013</v>
          </cell>
          <cell r="B334" t="str">
            <v>504008</v>
          </cell>
          <cell r="C334" t="str">
            <v>Yes</v>
          </cell>
          <cell r="D334" t="str">
            <v>Psych</v>
          </cell>
          <cell r="E334" t="str">
            <v>7</v>
          </cell>
          <cell r="F334">
            <v>2013</v>
          </cell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</v>
          </cell>
          <cell r="L334">
            <v>0</v>
          </cell>
          <cell r="M334">
            <v>998.16</v>
          </cell>
          <cell r="N334">
            <v>21858</v>
          </cell>
          <cell r="O334">
            <v>0</v>
          </cell>
          <cell r="P334">
            <v>1314.12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212084.52</v>
          </cell>
          <cell r="AA334">
            <v>0</v>
          </cell>
          <cell r="AB334">
            <v>0</v>
          </cell>
          <cell r="AC334">
            <v>0</v>
          </cell>
          <cell r="AD334">
            <v>212084.52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846.24</v>
          </cell>
          <cell r="AJ334">
            <v>0</v>
          </cell>
          <cell r="AK334">
            <v>236254.8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1.1151</v>
          </cell>
          <cell r="AU334">
            <v>6334.79</v>
          </cell>
          <cell r="AV334">
            <v>7063.9242999999997</v>
          </cell>
          <cell r="AW334">
            <v>8062.0614999999998</v>
          </cell>
          <cell r="AX334">
            <v>998.13720000000001</v>
          </cell>
          <cell r="AY334">
            <v>83.178100000000001</v>
          </cell>
          <cell r="AZ334">
            <v>148578.99</v>
          </cell>
          <cell r="BA334">
            <v>165680.43169999999</v>
          </cell>
          <cell r="BB334">
            <v>187538.44349999999</v>
          </cell>
          <cell r="BC334">
            <v>21858.0118</v>
          </cell>
          <cell r="BD334">
            <v>1821.501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8340.44</v>
          </cell>
          <cell r="BK334">
            <v>9300.4246000000003</v>
          </cell>
          <cell r="BL334">
            <v>10614.581099999999</v>
          </cell>
          <cell r="BM334">
            <v>1314.1565000000001</v>
          </cell>
          <cell r="BN334">
            <v>109.51300000000001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1.1151</v>
          </cell>
          <cell r="CW334">
            <v>1346024.4271</v>
          </cell>
          <cell r="CX334">
            <v>1500951.8387</v>
          </cell>
          <cell r="CY334">
            <v>1713036.3333999999</v>
          </cell>
          <cell r="CZ334">
            <v>212084.49470000001</v>
          </cell>
          <cell r="DA334">
            <v>17673.707900000001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846.24</v>
          </cell>
          <cell r="DT334">
            <v>846.24</v>
          </cell>
          <cell r="DU334">
            <v>70.52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1509278.6470999999</v>
          </cell>
          <cell r="EG334">
            <v>1682996.6194</v>
          </cell>
          <cell r="EH334">
            <v>1919251.4195999999</v>
          </cell>
          <cell r="EI334">
            <v>236254.8002</v>
          </cell>
          <cell r="EJ334">
            <v>19687.900000000001</v>
          </cell>
          <cell r="EK334">
            <v>1509278.6470999999</v>
          </cell>
          <cell r="EL334">
            <v>1682996.6194</v>
          </cell>
          <cell r="EM334">
            <v>1920097.6595999999</v>
          </cell>
          <cell r="EN334">
            <v>237101.04019999999</v>
          </cell>
          <cell r="EO334">
            <v>19758.419999999998</v>
          </cell>
          <cell r="EP334">
            <v>998.16000000000031</v>
          </cell>
          <cell r="EQ334">
            <v>0</v>
          </cell>
          <cell r="ER334">
            <v>21858</v>
          </cell>
          <cell r="ES334">
            <v>1314.1200000000001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212084.51999999993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236254.79999999993</v>
          </cell>
        </row>
        <row r="335">
          <cell r="A335" t="str">
            <v>504009_2011</v>
          </cell>
          <cell r="B335" t="str">
            <v>504009</v>
          </cell>
          <cell r="C335" t="str">
            <v>Yes</v>
          </cell>
          <cell r="D335" t="str">
            <v>Psych</v>
          </cell>
          <cell r="E335" t="str">
            <v>7</v>
          </cell>
          <cell r="F335">
            <v>2011</v>
          </cell>
          <cell r="G335">
            <v>1</v>
          </cell>
          <cell r="H335">
            <v>1</v>
          </cell>
          <cell r="I335">
            <v>0</v>
          </cell>
          <cell r="J335">
            <v>1</v>
          </cell>
          <cell r="K335">
            <v>1</v>
          </cell>
          <cell r="L335">
            <v>0</v>
          </cell>
          <cell r="M335">
            <v>0</v>
          </cell>
          <cell r="N335">
            <v>47007.96</v>
          </cell>
          <cell r="O335">
            <v>0</v>
          </cell>
          <cell r="P335">
            <v>0</v>
          </cell>
          <cell r="Q335">
            <v>0</v>
          </cell>
          <cell r="R335">
            <v>2418.6</v>
          </cell>
          <cell r="S335">
            <v>49.32</v>
          </cell>
          <cell r="T335">
            <v>0</v>
          </cell>
          <cell r="U335">
            <v>0</v>
          </cell>
          <cell r="V335">
            <v>2418.6</v>
          </cell>
          <cell r="W335">
            <v>49.32</v>
          </cell>
          <cell r="X335">
            <v>0</v>
          </cell>
          <cell r="Y335">
            <v>0</v>
          </cell>
          <cell r="Z335">
            <v>393893.16</v>
          </cell>
          <cell r="AA335">
            <v>0</v>
          </cell>
          <cell r="AB335">
            <v>0</v>
          </cell>
          <cell r="AC335">
            <v>0</v>
          </cell>
          <cell r="AD335">
            <v>393893.16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2053.08</v>
          </cell>
          <cell r="AJ335">
            <v>0</v>
          </cell>
          <cell r="AK335">
            <v>440901.12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361599.23</v>
          </cell>
          <cell r="BA335">
            <v>361599.23</v>
          </cell>
          <cell r="BB335">
            <v>408607.13</v>
          </cell>
          <cell r="BC335">
            <v>47007.9</v>
          </cell>
          <cell r="BD335">
            <v>3917.3249999999998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1</v>
          </cell>
          <cell r="CA335">
            <v>18604.743299999998</v>
          </cell>
          <cell r="CB335">
            <v>18604.743299999998</v>
          </cell>
          <cell r="CC335">
            <v>21023.359899999999</v>
          </cell>
          <cell r="CD335">
            <v>2418.6165999999998</v>
          </cell>
          <cell r="CE335">
            <v>201.5514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1</v>
          </cell>
          <cell r="CW335">
            <v>3029947.1236999999</v>
          </cell>
          <cell r="CX335">
            <v>3029947.1236999999</v>
          </cell>
          <cell r="CY335">
            <v>3423840.2492999998</v>
          </cell>
          <cell r="CZ335">
            <v>393893.12560000003</v>
          </cell>
          <cell r="DA335">
            <v>32824.427100000001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2053.08</v>
          </cell>
          <cell r="DT335">
            <v>2053.08</v>
          </cell>
          <cell r="DU335">
            <v>171.09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3410151.0970000001</v>
          </cell>
          <cell r="EG335">
            <v>3410151.0970000001</v>
          </cell>
          <cell r="EH335">
            <v>3853470.7392000002</v>
          </cell>
          <cell r="EI335">
            <v>443319.6422</v>
          </cell>
          <cell r="EJ335">
            <v>36943.303500000002</v>
          </cell>
          <cell r="EK335">
            <v>3410151.0970000001</v>
          </cell>
          <cell r="EL335">
            <v>3410151.0970000001</v>
          </cell>
          <cell r="EM335">
            <v>3855523.8191999998</v>
          </cell>
          <cell r="EN335">
            <v>445372.72220000002</v>
          </cell>
          <cell r="EO335">
            <v>37114.393499999998</v>
          </cell>
          <cell r="EP335">
            <v>0</v>
          </cell>
          <cell r="EQ335">
            <v>0</v>
          </cell>
          <cell r="ER335">
            <v>47007.960000000014</v>
          </cell>
          <cell r="ES335">
            <v>0</v>
          </cell>
          <cell r="ET335">
            <v>2418.6</v>
          </cell>
          <cell r="EU335">
            <v>0</v>
          </cell>
          <cell r="EV335">
            <v>0</v>
          </cell>
          <cell r="EW335">
            <v>0</v>
          </cell>
          <cell r="EX335">
            <v>393893.16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443319.72</v>
          </cell>
        </row>
        <row r="336">
          <cell r="A336" t="str">
            <v>504009_2012</v>
          </cell>
          <cell r="B336" t="str">
            <v>504009</v>
          </cell>
          <cell r="C336" t="str">
            <v>Yes</v>
          </cell>
          <cell r="D336" t="str">
            <v>Psych</v>
          </cell>
          <cell r="E336" t="str">
            <v>7</v>
          </cell>
          <cell r="F336">
            <v>2012</v>
          </cell>
          <cell r="G336">
            <v>1</v>
          </cell>
          <cell r="H336">
            <v>1</v>
          </cell>
          <cell r="I336">
            <v>0</v>
          </cell>
          <cell r="J336">
            <v>1</v>
          </cell>
          <cell r="K336">
            <v>1</v>
          </cell>
          <cell r="L336">
            <v>0</v>
          </cell>
          <cell r="M336">
            <v>0</v>
          </cell>
          <cell r="N336">
            <v>49640.4</v>
          </cell>
          <cell r="O336">
            <v>0</v>
          </cell>
          <cell r="P336">
            <v>0</v>
          </cell>
          <cell r="Q336">
            <v>0</v>
          </cell>
          <cell r="R336">
            <v>2554.08</v>
          </cell>
          <cell r="S336">
            <v>52.08</v>
          </cell>
          <cell r="T336">
            <v>0</v>
          </cell>
          <cell r="U336">
            <v>0</v>
          </cell>
          <cell r="V336">
            <v>2554.08</v>
          </cell>
          <cell r="W336">
            <v>52.08</v>
          </cell>
          <cell r="X336">
            <v>0</v>
          </cell>
          <cell r="Y336">
            <v>0</v>
          </cell>
          <cell r="Z336">
            <v>415951.2</v>
          </cell>
          <cell r="AA336">
            <v>0</v>
          </cell>
          <cell r="AB336">
            <v>0</v>
          </cell>
          <cell r="AC336">
            <v>0</v>
          </cell>
          <cell r="AD336">
            <v>415951.2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2167.92</v>
          </cell>
          <cell r="AJ336">
            <v>0</v>
          </cell>
          <cell r="AK336">
            <v>465591.6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1.056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361599.23</v>
          </cell>
          <cell r="BA336">
            <v>381848.78690000001</v>
          </cell>
          <cell r="BB336">
            <v>431489.12929999997</v>
          </cell>
          <cell r="BC336">
            <v>49640.342400000001</v>
          </cell>
          <cell r="BD336">
            <v>4136.6952000000001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1.056</v>
          </cell>
          <cell r="CA336">
            <v>18604.743299999998</v>
          </cell>
          <cell r="CB336">
            <v>19646.608899999999</v>
          </cell>
          <cell r="CC336">
            <v>22200.668099999999</v>
          </cell>
          <cell r="CD336">
            <v>2554.0590999999999</v>
          </cell>
          <cell r="CE336">
            <v>212.8383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1.056</v>
          </cell>
          <cell r="CW336">
            <v>3029947.1236999999</v>
          </cell>
          <cell r="CX336">
            <v>3199624.1625999999</v>
          </cell>
          <cell r="CY336">
            <v>3615575.3032999998</v>
          </cell>
          <cell r="CZ336">
            <v>415951.14059999998</v>
          </cell>
          <cell r="DA336">
            <v>34662.595099999999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2167.92</v>
          </cell>
          <cell r="DT336">
            <v>2167.92</v>
          </cell>
          <cell r="DU336">
            <v>180.66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3410151.0970000001</v>
          </cell>
          <cell r="EG336">
            <v>3601119.5584</v>
          </cell>
          <cell r="EH336">
            <v>4069265.1006</v>
          </cell>
          <cell r="EI336">
            <v>468145.54220000003</v>
          </cell>
          <cell r="EJ336">
            <v>39012.128499999999</v>
          </cell>
          <cell r="EK336">
            <v>3410151.0970000001</v>
          </cell>
          <cell r="EL336">
            <v>3601119.5584</v>
          </cell>
          <cell r="EM336">
            <v>4071433.0205999999</v>
          </cell>
          <cell r="EN336">
            <v>470313.46220000001</v>
          </cell>
          <cell r="EO336">
            <v>39192.788500000002</v>
          </cell>
          <cell r="EP336">
            <v>0</v>
          </cell>
          <cell r="EQ336">
            <v>0</v>
          </cell>
          <cell r="ER336">
            <v>49640.399999999987</v>
          </cell>
          <cell r="ES336">
            <v>0</v>
          </cell>
          <cell r="ET336">
            <v>2554.08</v>
          </cell>
          <cell r="EU336">
            <v>0</v>
          </cell>
          <cell r="EV336">
            <v>0</v>
          </cell>
          <cell r="EW336">
            <v>0</v>
          </cell>
          <cell r="EX336">
            <v>415951.1999999999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468145.67999999988</v>
          </cell>
        </row>
        <row r="337">
          <cell r="A337" t="str">
            <v>504009_2013</v>
          </cell>
          <cell r="B337" t="str">
            <v>504009</v>
          </cell>
          <cell r="C337" t="str">
            <v>Yes</v>
          </cell>
          <cell r="D337" t="str">
            <v>Psych</v>
          </cell>
          <cell r="E337" t="str">
            <v>7</v>
          </cell>
          <cell r="F337">
            <v>2013</v>
          </cell>
          <cell r="G337">
            <v>1</v>
          </cell>
          <cell r="H337">
            <v>1</v>
          </cell>
          <cell r="I337">
            <v>0</v>
          </cell>
          <cell r="J337">
            <v>1</v>
          </cell>
          <cell r="K337">
            <v>1</v>
          </cell>
          <cell r="L337">
            <v>0</v>
          </cell>
          <cell r="M337">
            <v>0</v>
          </cell>
          <cell r="N337">
            <v>56974.92</v>
          </cell>
          <cell r="O337">
            <v>0</v>
          </cell>
          <cell r="P337">
            <v>0</v>
          </cell>
          <cell r="Q337">
            <v>0</v>
          </cell>
          <cell r="R337">
            <v>2931.36</v>
          </cell>
          <cell r="S337">
            <v>59.88</v>
          </cell>
          <cell r="T337">
            <v>0</v>
          </cell>
          <cell r="U337">
            <v>0</v>
          </cell>
          <cell r="V337">
            <v>2931.36</v>
          </cell>
          <cell r="W337">
            <v>59.88</v>
          </cell>
          <cell r="X337">
            <v>0</v>
          </cell>
          <cell r="Y337">
            <v>0</v>
          </cell>
          <cell r="Z337">
            <v>477409.56</v>
          </cell>
          <cell r="AA337">
            <v>0</v>
          </cell>
          <cell r="AB337">
            <v>0</v>
          </cell>
          <cell r="AC337">
            <v>0</v>
          </cell>
          <cell r="AD337">
            <v>477409.56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2289.48</v>
          </cell>
          <cell r="AJ337">
            <v>0</v>
          </cell>
          <cell r="AK337">
            <v>534384.48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1.1151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361599.23</v>
          </cell>
          <cell r="BA337">
            <v>403219.3014</v>
          </cell>
          <cell r="BB337">
            <v>460194.18729999999</v>
          </cell>
          <cell r="BC337">
            <v>56974.885900000001</v>
          </cell>
          <cell r="BD337">
            <v>4747.9071999999996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1.1151</v>
          </cell>
          <cell r="CA337">
            <v>18604.743299999998</v>
          </cell>
          <cell r="CB337">
            <v>20746.149300000001</v>
          </cell>
          <cell r="CC337">
            <v>23677.580099999999</v>
          </cell>
          <cell r="CD337">
            <v>2931.4308999999998</v>
          </cell>
          <cell r="CE337">
            <v>244.2859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1.1151</v>
          </cell>
          <cell r="CW337">
            <v>3029947.1236999999</v>
          </cell>
          <cell r="CX337">
            <v>3378694.0375999999</v>
          </cell>
          <cell r="CY337">
            <v>3856103.5046000001</v>
          </cell>
          <cell r="CZ337">
            <v>477409.467</v>
          </cell>
          <cell r="DA337">
            <v>39784.122199999998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2289.48</v>
          </cell>
          <cell r="DT337">
            <v>2289.48</v>
          </cell>
          <cell r="DU337">
            <v>190.79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3410151.0970000001</v>
          </cell>
          <cell r="EG337">
            <v>3802659.4882999999</v>
          </cell>
          <cell r="EH337">
            <v>4339975.2720999997</v>
          </cell>
          <cell r="EI337">
            <v>537315.78379999998</v>
          </cell>
          <cell r="EJ337">
            <v>44776.315300000002</v>
          </cell>
          <cell r="EK337">
            <v>3410151.0970000001</v>
          </cell>
          <cell r="EL337">
            <v>3802659.4882999999</v>
          </cell>
          <cell r="EM337">
            <v>4342264.7521000002</v>
          </cell>
          <cell r="EN337">
            <v>539605.26379999996</v>
          </cell>
          <cell r="EO337">
            <v>44967.105300000003</v>
          </cell>
          <cell r="EP337">
            <v>0</v>
          </cell>
          <cell r="EQ337">
            <v>0</v>
          </cell>
          <cell r="ER337">
            <v>56974.920000000013</v>
          </cell>
          <cell r="ES337">
            <v>0</v>
          </cell>
          <cell r="ET337">
            <v>2931.3600000000006</v>
          </cell>
          <cell r="EU337">
            <v>0</v>
          </cell>
          <cell r="EV337">
            <v>0</v>
          </cell>
          <cell r="EW337">
            <v>0</v>
          </cell>
          <cell r="EX337">
            <v>477409.56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537315.83999999997</v>
          </cell>
        </row>
      </sheetData>
      <sheetData sheetId="6">
        <row r="5">
          <cell r="M5">
            <v>1.0011174029032188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ert Mod Base"/>
      <sheetName val="Cert Mod Hosp Opt"/>
      <sheetName val="Cert Mod Funds Mvmt (Opt)"/>
      <sheetName val="Cert Mod Cost Cov (w Opt)"/>
    </sheetNames>
    <sheetDataSet>
      <sheetData sheetId="0" refreshError="1"/>
      <sheetData sheetId="1">
        <row r="35">
          <cell r="R35" t="str">
            <v>B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B1" workbookViewId="0">
      <selection activeCell="H78" sqref="H78"/>
    </sheetView>
  </sheetViews>
  <sheetFormatPr defaultRowHeight="15"/>
  <cols>
    <col min="1" max="1" width="13" style="4" hidden="1" customWidth="1"/>
    <col min="2" max="2" width="41.85546875" style="4" customWidth="1"/>
    <col min="3" max="4" width="15.28515625" style="3" hidden="1" customWidth="1"/>
    <col min="5" max="5" width="15.85546875" style="4" hidden="1" customWidth="1"/>
    <col min="6" max="6" width="20.42578125" style="4" customWidth="1"/>
    <col min="7" max="7" width="20.42578125" style="3" customWidth="1"/>
    <col min="8" max="8" width="20.42578125" style="4" customWidth="1"/>
    <col min="9" max="9" width="18.5703125" style="4" hidden="1" customWidth="1"/>
    <col min="10" max="16384" width="9.140625" style="4"/>
  </cols>
  <sheetData>
    <row r="1" spans="1:9" s="8" customFormat="1" ht="34.5">
      <c r="A1" s="8" t="s">
        <v>0</v>
      </c>
      <c r="B1" s="9" t="s">
        <v>68</v>
      </c>
      <c r="C1" s="10" t="s">
        <v>75</v>
      </c>
      <c r="D1" s="10" t="s">
        <v>72</v>
      </c>
      <c r="E1" s="10" t="s">
        <v>73</v>
      </c>
      <c r="F1" s="11" t="s">
        <v>84</v>
      </c>
      <c r="G1" s="11" t="s">
        <v>85</v>
      </c>
      <c r="H1" s="11" t="s">
        <v>86</v>
      </c>
      <c r="I1" s="10" t="s">
        <v>74</v>
      </c>
    </row>
    <row r="2" spans="1:9">
      <c r="A2" s="4" t="e">
        <f>#REF!</f>
        <v>#REF!</v>
      </c>
      <c r="B2" s="4" t="s">
        <v>16</v>
      </c>
      <c r="C2" s="3">
        <v>1221372</v>
      </c>
      <c r="D2" s="3">
        <v>1221372</v>
      </c>
      <c r="E2" s="5">
        <v>1221372</v>
      </c>
      <c r="F2" s="5">
        <f t="shared" ref="F2:F52" si="0">C2+D2+E2</f>
        <v>3664116</v>
      </c>
      <c r="G2" s="3">
        <v>5668176</v>
      </c>
      <c r="H2" s="5">
        <f>G2-F2</f>
        <v>2004060</v>
      </c>
      <c r="I2" s="5">
        <f t="shared" ref="I2:I50" si="1">C2+D2+E2+H2</f>
        <v>5668176</v>
      </c>
    </row>
    <row r="3" spans="1:9">
      <c r="A3" s="4" t="e">
        <f>#REF!</f>
        <v>#REF!</v>
      </c>
      <c r="B3" s="4" t="s">
        <v>49</v>
      </c>
      <c r="C3" s="3">
        <v>93702.38</v>
      </c>
      <c r="D3" s="3">
        <v>93702.37</v>
      </c>
      <c r="E3" s="5">
        <v>93702.37</v>
      </c>
      <c r="F3" s="5">
        <f t="shared" si="0"/>
        <v>281107.12</v>
      </c>
      <c r="G3" s="3">
        <v>434856.5</v>
      </c>
      <c r="H3" s="5">
        <f t="shared" ref="H3:H68" si="2">G3-F3</f>
        <v>153749.38</v>
      </c>
      <c r="I3" s="5">
        <f t="shared" si="1"/>
        <v>434856.5</v>
      </c>
    </row>
    <row r="4" spans="1:9">
      <c r="A4" s="4" t="e">
        <f>#REF!</f>
        <v>#REF!</v>
      </c>
      <c r="B4" s="4" t="s">
        <v>67</v>
      </c>
      <c r="C4" s="3">
        <v>1979892</v>
      </c>
      <c r="D4" s="3">
        <v>1979892</v>
      </c>
      <c r="E4" s="5">
        <v>1979892</v>
      </c>
      <c r="F4" s="5">
        <f t="shared" si="0"/>
        <v>5939676</v>
      </c>
      <c r="G4" s="3">
        <v>9188336</v>
      </c>
      <c r="H4" s="5">
        <f t="shared" si="2"/>
        <v>3248660</v>
      </c>
      <c r="I4" s="5">
        <f t="shared" si="1"/>
        <v>9188336</v>
      </c>
    </row>
    <row r="5" spans="1:9">
      <c r="A5" s="4" t="e">
        <f>#REF!</f>
        <v>#REF!</v>
      </c>
      <c r="B5" s="4" t="s">
        <v>46</v>
      </c>
      <c r="C5" s="3">
        <v>98757.57</v>
      </c>
      <c r="D5" s="3">
        <v>98757.56</v>
      </c>
      <c r="E5" s="5">
        <v>98757.56</v>
      </c>
      <c r="F5" s="5">
        <f t="shared" si="0"/>
        <v>296272.69</v>
      </c>
      <c r="G5" s="3">
        <v>458316.75</v>
      </c>
      <c r="H5" s="5">
        <f t="shared" si="2"/>
        <v>162044.06</v>
      </c>
      <c r="I5" s="5">
        <f t="shared" si="1"/>
        <v>458316.75</v>
      </c>
    </row>
    <row r="6" spans="1:9">
      <c r="A6" s="4" t="e">
        <f>#REF!</f>
        <v>#REF!</v>
      </c>
      <c r="B6" s="4" t="s">
        <v>11</v>
      </c>
      <c r="C6" s="3">
        <v>2135175.75</v>
      </c>
      <c r="D6" s="3">
        <v>2135175.75</v>
      </c>
      <c r="E6" s="5">
        <v>2135175.75</v>
      </c>
      <c r="F6" s="5">
        <f t="shared" si="0"/>
        <v>6405527.25</v>
      </c>
      <c r="G6" s="3">
        <v>9908981</v>
      </c>
      <c r="H6" s="5">
        <f t="shared" si="2"/>
        <v>3503453.75</v>
      </c>
      <c r="I6" s="5">
        <f t="shared" si="1"/>
        <v>9908981</v>
      </c>
    </row>
    <row r="7" spans="1:9">
      <c r="A7" s="4" t="e">
        <f>#REF!</f>
        <v>#REF!</v>
      </c>
      <c r="B7" s="4" t="s">
        <v>15</v>
      </c>
      <c r="C7" s="3">
        <v>1803226.5</v>
      </c>
      <c r="D7" s="3">
        <v>1803226.5</v>
      </c>
      <c r="E7" s="5">
        <v>1803226.5</v>
      </c>
      <c r="F7" s="5">
        <f t="shared" si="0"/>
        <v>5409679.5</v>
      </c>
      <c r="G7" s="3">
        <v>8368462</v>
      </c>
      <c r="H7" s="5">
        <f t="shared" si="2"/>
        <v>2958782.5</v>
      </c>
      <c r="I7" s="5">
        <f t="shared" si="1"/>
        <v>8368462</v>
      </c>
    </row>
    <row r="8" spans="1:9">
      <c r="A8" s="4" t="e">
        <f>#REF!</f>
        <v>#REF!</v>
      </c>
      <c r="B8" s="4" t="s">
        <v>50</v>
      </c>
      <c r="C8" s="3">
        <v>2370635.94</v>
      </c>
      <c r="D8" s="3">
        <v>2370635.94</v>
      </c>
      <c r="E8" s="5">
        <v>2370635.94</v>
      </c>
      <c r="F8" s="5">
        <f t="shared" si="0"/>
        <v>7111907.8200000003</v>
      </c>
      <c r="G8" s="3">
        <v>11007075</v>
      </c>
      <c r="H8" s="5">
        <f t="shared" si="2"/>
        <v>3895167.1799999997</v>
      </c>
      <c r="I8" s="5">
        <f t="shared" si="1"/>
        <v>11007075</v>
      </c>
    </row>
    <row r="9" spans="1:9">
      <c r="A9" s="4" t="e">
        <f>#REF!</f>
        <v>#REF!</v>
      </c>
      <c r="B9" s="4" t="s">
        <v>20</v>
      </c>
      <c r="C9" s="3">
        <v>1818513</v>
      </c>
      <c r="D9" s="3">
        <v>1818513</v>
      </c>
      <c r="E9" s="5">
        <v>1818513</v>
      </c>
      <c r="F9" s="5">
        <f t="shared" si="0"/>
        <v>5455539</v>
      </c>
      <c r="G9" s="3">
        <v>8439404</v>
      </c>
      <c r="H9" s="5">
        <f t="shared" si="2"/>
        <v>2983865</v>
      </c>
      <c r="I9" s="5">
        <f t="shared" si="1"/>
        <v>8439404</v>
      </c>
    </row>
    <row r="10" spans="1:9">
      <c r="A10" s="4" t="e">
        <f>#REF!</f>
        <v>#REF!</v>
      </c>
      <c r="B10" s="4" t="s">
        <v>24</v>
      </c>
      <c r="C10" s="3">
        <v>1321024.5</v>
      </c>
      <c r="D10" s="3">
        <v>1321024.5</v>
      </c>
      <c r="E10" s="5">
        <v>1321024.5</v>
      </c>
      <c r="F10" s="5">
        <f t="shared" si="0"/>
        <v>3963073.5</v>
      </c>
      <c r="G10" s="3">
        <v>6130646</v>
      </c>
      <c r="H10" s="5">
        <f t="shared" si="2"/>
        <v>2167572.5</v>
      </c>
      <c r="I10" s="5">
        <f t="shared" si="1"/>
        <v>6130646</v>
      </c>
    </row>
    <row r="11" spans="1:9">
      <c r="A11" s="4" t="e">
        <f>#REF!</f>
        <v>#REF!</v>
      </c>
      <c r="B11" s="4" t="s">
        <v>69</v>
      </c>
      <c r="C11" s="3">
        <v>137094.75</v>
      </c>
      <c r="D11" s="3">
        <v>137094.75</v>
      </c>
      <c r="E11" s="5">
        <v>137094.75</v>
      </c>
      <c r="F11" s="5">
        <f t="shared" si="0"/>
        <v>411284.25</v>
      </c>
      <c r="G11" s="3">
        <v>636233</v>
      </c>
      <c r="H11" s="5">
        <f t="shared" si="2"/>
        <v>224948.75</v>
      </c>
      <c r="I11" s="5">
        <f t="shared" si="1"/>
        <v>636233</v>
      </c>
    </row>
    <row r="12" spans="1:9">
      <c r="A12" s="4" t="e">
        <f>#REF!</f>
        <v>#REF!</v>
      </c>
      <c r="B12" s="4" t="s">
        <v>2</v>
      </c>
      <c r="C12" s="3">
        <v>2895237.94</v>
      </c>
      <c r="D12" s="3">
        <v>2895237.94</v>
      </c>
      <c r="E12" s="5">
        <v>2895237.94</v>
      </c>
      <c r="F12" s="5">
        <f t="shared" si="0"/>
        <v>8685713.8200000003</v>
      </c>
      <c r="G12" s="3">
        <v>13436603.5</v>
      </c>
      <c r="H12" s="5">
        <f t="shared" si="2"/>
        <v>4750889.68</v>
      </c>
      <c r="I12" s="5">
        <f t="shared" si="1"/>
        <v>13436603.5</v>
      </c>
    </row>
    <row r="13" spans="1:9">
      <c r="A13" s="4" t="e">
        <f>#REF!</f>
        <v>#REF!</v>
      </c>
      <c r="B13" s="4" t="s">
        <v>26</v>
      </c>
      <c r="C13" s="3">
        <v>234715.5</v>
      </c>
      <c r="D13" s="3">
        <v>234715.5</v>
      </c>
      <c r="E13" s="5">
        <v>234715.5</v>
      </c>
      <c r="F13" s="5">
        <f t="shared" si="0"/>
        <v>704146.5</v>
      </c>
      <c r="G13" s="3">
        <v>1089274</v>
      </c>
      <c r="H13" s="5">
        <f t="shared" si="2"/>
        <v>385127.5</v>
      </c>
      <c r="I13" s="5">
        <f t="shared" si="1"/>
        <v>1089274</v>
      </c>
    </row>
    <row r="14" spans="1:9">
      <c r="A14" s="4" t="e">
        <f>#REF!</f>
        <v>#REF!</v>
      </c>
      <c r="B14" s="4" t="s">
        <v>56</v>
      </c>
      <c r="C14" s="3">
        <v>2580778.25</v>
      </c>
      <c r="D14" s="3">
        <v>2580778.25</v>
      </c>
      <c r="E14" s="5">
        <v>2580778.25</v>
      </c>
      <c r="F14" s="5">
        <f t="shared" si="0"/>
        <v>7742334.75</v>
      </c>
      <c r="G14" s="3">
        <v>11975827.25</v>
      </c>
      <c r="H14" s="5">
        <f t="shared" si="2"/>
        <v>4233492.5</v>
      </c>
      <c r="I14" s="5">
        <f t="shared" si="1"/>
        <v>11975827.25</v>
      </c>
    </row>
    <row r="15" spans="1:9">
      <c r="A15" s="4" t="e">
        <f>#REF!</f>
        <v>#REF!</v>
      </c>
      <c r="B15" s="4" t="s">
        <v>38</v>
      </c>
      <c r="C15" s="3">
        <v>30379.5</v>
      </c>
      <c r="D15" s="3">
        <v>30379.5</v>
      </c>
      <c r="E15" s="5">
        <v>30379.5</v>
      </c>
      <c r="F15" s="5">
        <f t="shared" si="0"/>
        <v>91138.5</v>
      </c>
      <c r="G15" s="3">
        <v>140986</v>
      </c>
      <c r="H15" s="5">
        <f t="shared" si="2"/>
        <v>49847.5</v>
      </c>
      <c r="I15" s="5">
        <f t="shared" si="1"/>
        <v>140986</v>
      </c>
    </row>
    <row r="16" spans="1:9">
      <c r="A16" s="4" t="e">
        <f>#REF!</f>
        <v>#REF!</v>
      </c>
      <c r="B16" s="4" t="s">
        <v>58</v>
      </c>
      <c r="C16" s="3">
        <v>136320.75</v>
      </c>
      <c r="D16" s="3">
        <v>136320.75</v>
      </c>
      <c r="E16" s="5">
        <v>136320.75</v>
      </c>
      <c r="F16" s="5">
        <f t="shared" si="0"/>
        <v>408962.25</v>
      </c>
      <c r="G16" s="3">
        <v>632641</v>
      </c>
      <c r="H16" s="5">
        <f t="shared" si="2"/>
        <v>223678.75</v>
      </c>
      <c r="I16" s="5">
        <f t="shared" si="1"/>
        <v>632641</v>
      </c>
    </row>
    <row r="17" spans="1:9">
      <c r="A17" s="4" t="e">
        <f>#REF!</f>
        <v>#REF!</v>
      </c>
      <c r="B17" s="4" t="s">
        <v>4</v>
      </c>
      <c r="C17" s="3">
        <v>1806370.88</v>
      </c>
      <c r="D17" s="3">
        <v>1806370.87</v>
      </c>
      <c r="E17" s="5">
        <v>1806370.87</v>
      </c>
      <c r="F17" s="5">
        <f t="shared" si="0"/>
        <v>5419112.6200000001</v>
      </c>
      <c r="G17" s="3">
        <v>8383054.5</v>
      </c>
      <c r="H17" s="5">
        <f t="shared" si="2"/>
        <v>2963941.88</v>
      </c>
      <c r="I17" s="5">
        <f t="shared" si="1"/>
        <v>8383054.5</v>
      </c>
    </row>
    <row r="18" spans="1:9">
      <c r="A18" s="4" t="e">
        <f>#REF!</f>
        <v>#REF!</v>
      </c>
      <c r="B18" s="4" t="s">
        <v>3</v>
      </c>
      <c r="C18" s="3">
        <v>1307455.32</v>
      </c>
      <c r="D18" s="3">
        <v>1307455.31</v>
      </c>
      <c r="E18" s="5">
        <v>1307455.31</v>
      </c>
      <c r="F18" s="5">
        <f t="shared" si="0"/>
        <v>3922365.94</v>
      </c>
      <c r="G18" s="3">
        <v>6067673.75</v>
      </c>
      <c r="H18" s="5">
        <f t="shared" si="2"/>
        <v>2145307.81</v>
      </c>
      <c r="I18" s="5">
        <f t="shared" si="1"/>
        <v>6067673.75</v>
      </c>
    </row>
    <row r="19" spans="1:9">
      <c r="A19" s="4" t="e">
        <f>#REF!</f>
        <v>#REF!</v>
      </c>
      <c r="B19" s="4" t="s">
        <v>29</v>
      </c>
      <c r="C19" s="3">
        <v>868669.87</v>
      </c>
      <c r="D19" s="3">
        <v>868669.88</v>
      </c>
      <c r="E19" s="5">
        <v>868669.88</v>
      </c>
      <c r="F19" s="5">
        <f t="shared" si="0"/>
        <v>2606009.63</v>
      </c>
      <c r="G19" s="3">
        <v>4031346.5</v>
      </c>
      <c r="H19" s="5">
        <f t="shared" si="2"/>
        <v>1425336.87</v>
      </c>
      <c r="I19" s="5">
        <f t="shared" si="1"/>
        <v>4031346.5</v>
      </c>
    </row>
    <row r="20" spans="1:9">
      <c r="A20" s="4" t="e">
        <f>#REF!</f>
        <v>#REF!</v>
      </c>
      <c r="B20" s="4" t="s">
        <v>8</v>
      </c>
      <c r="C20" s="3">
        <v>1715280.75</v>
      </c>
      <c r="D20" s="3">
        <v>1715280.75</v>
      </c>
      <c r="E20" s="5">
        <v>1715280.75</v>
      </c>
      <c r="F20" s="5">
        <f t="shared" si="0"/>
        <v>5145842.25</v>
      </c>
      <c r="G20" s="3">
        <v>7960321</v>
      </c>
      <c r="H20" s="5">
        <f t="shared" si="2"/>
        <v>2814478.75</v>
      </c>
      <c r="I20" s="5">
        <f t="shared" si="1"/>
        <v>7960321</v>
      </c>
    </row>
    <row r="21" spans="1:9">
      <c r="A21" s="4" t="e">
        <f>#REF!</f>
        <v>#REF!</v>
      </c>
      <c r="B21" s="4" t="s">
        <v>59</v>
      </c>
      <c r="C21" s="3">
        <v>165732.75</v>
      </c>
      <c r="D21" s="3">
        <v>165732.75</v>
      </c>
      <c r="E21" s="5">
        <v>165732.75</v>
      </c>
      <c r="F21" s="5">
        <f t="shared" si="0"/>
        <v>497198.25</v>
      </c>
      <c r="G21" s="3">
        <v>769137</v>
      </c>
      <c r="H21" s="5">
        <f t="shared" si="2"/>
        <v>271938.75</v>
      </c>
      <c r="I21" s="5">
        <f t="shared" si="1"/>
        <v>769137</v>
      </c>
    </row>
    <row r="22" spans="1:9">
      <c r="A22" s="4" t="e">
        <f>#REF!</f>
        <v>#REF!</v>
      </c>
      <c r="B22" s="4" t="s">
        <v>70</v>
      </c>
      <c r="C22" s="3">
        <v>29025</v>
      </c>
      <c r="D22" s="3">
        <v>29025</v>
      </c>
      <c r="E22" s="5">
        <v>29025</v>
      </c>
      <c r="F22" s="5">
        <f t="shared" si="0"/>
        <v>87075</v>
      </c>
      <c r="G22" s="3">
        <v>134700</v>
      </c>
      <c r="H22" s="5">
        <f t="shared" si="2"/>
        <v>47625</v>
      </c>
      <c r="I22" s="5">
        <f t="shared" si="1"/>
        <v>134700</v>
      </c>
    </row>
    <row r="23" spans="1:9">
      <c r="A23" s="4" t="e">
        <f>#REF!</f>
        <v>#REF!</v>
      </c>
      <c r="B23" s="4" t="s">
        <v>41</v>
      </c>
      <c r="C23" s="3">
        <v>39667.5</v>
      </c>
      <c r="D23" s="3">
        <v>39667.5</v>
      </c>
      <c r="E23" s="5">
        <v>39667.5</v>
      </c>
      <c r="F23" s="5">
        <f t="shared" si="0"/>
        <v>119002.5</v>
      </c>
      <c r="G23" s="3">
        <v>184090</v>
      </c>
      <c r="H23" s="5">
        <f t="shared" si="2"/>
        <v>65087.5</v>
      </c>
      <c r="I23" s="5">
        <f t="shared" si="1"/>
        <v>184090</v>
      </c>
    </row>
    <row r="24" spans="1:9">
      <c r="A24" s="4" t="e">
        <f>#REF!</f>
        <v>#REF!</v>
      </c>
      <c r="B24" s="4" t="s">
        <v>57</v>
      </c>
      <c r="C24" s="3">
        <v>5732.44</v>
      </c>
      <c r="D24" s="3">
        <v>5732.43</v>
      </c>
      <c r="E24" s="5">
        <v>5732.43</v>
      </c>
      <c r="F24" s="5">
        <f t="shared" si="0"/>
        <v>17197.3</v>
      </c>
      <c r="G24" s="3">
        <v>26603.25</v>
      </c>
      <c r="H24" s="5">
        <f t="shared" si="2"/>
        <v>9405.9500000000007</v>
      </c>
      <c r="I24" s="5">
        <f t="shared" si="1"/>
        <v>26603.25</v>
      </c>
    </row>
    <row r="25" spans="1:9">
      <c r="A25" s="4" t="e">
        <f>#REF!</f>
        <v>#REF!</v>
      </c>
      <c r="B25" s="4" t="s">
        <v>30</v>
      </c>
      <c r="C25" s="3">
        <v>1270230.75</v>
      </c>
      <c r="D25" s="3">
        <v>1270230.75</v>
      </c>
      <c r="E25" s="5">
        <v>1270230.75</v>
      </c>
      <c r="F25" s="5">
        <f t="shared" si="0"/>
        <v>3810692.25</v>
      </c>
      <c r="G25" s="3">
        <v>5894921</v>
      </c>
      <c r="H25" s="5">
        <f t="shared" si="2"/>
        <v>2084228.75</v>
      </c>
      <c r="I25" s="5">
        <f t="shared" si="1"/>
        <v>5894921</v>
      </c>
    </row>
    <row r="26" spans="1:9">
      <c r="A26" s="4" t="e">
        <f>#REF!</f>
        <v>#REF!</v>
      </c>
      <c r="B26" s="4" t="s">
        <v>27</v>
      </c>
      <c r="C26" s="3">
        <v>65306.25</v>
      </c>
      <c r="D26" s="3">
        <v>65306.25</v>
      </c>
      <c r="E26" s="5">
        <v>65306.25</v>
      </c>
      <c r="F26" s="5">
        <f t="shared" si="0"/>
        <v>195918.75</v>
      </c>
      <c r="G26" s="3">
        <v>303075</v>
      </c>
      <c r="H26" s="5">
        <f t="shared" si="2"/>
        <v>107156.25</v>
      </c>
      <c r="I26" s="5">
        <f t="shared" si="1"/>
        <v>303075</v>
      </c>
    </row>
    <row r="27" spans="1:9">
      <c r="A27" s="4" t="e">
        <f>#REF!</f>
        <v>#REF!</v>
      </c>
      <c r="B27" s="4" t="s">
        <v>22</v>
      </c>
      <c r="C27" s="3">
        <v>184986</v>
      </c>
      <c r="D27" s="3">
        <v>184986</v>
      </c>
      <c r="E27" s="5">
        <v>184986</v>
      </c>
      <c r="F27" s="5">
        <f t="shared" si="0"/>
        <v>554958</v>
      </c>
      <c r="G27" s="3">
        <v>858488</v>
      </c>
      <c r="H27" s="5">
        <f t="shared" si="2"/>
        <v>303530</v>
      </c>
      <c r="I27" s="5">
        <f t="shared" si="1"/>
        <v>858488</v>
      </c>
    </row>
    <row r="28" spans="1:9">
      <c r="A28" s="4" t="e">
        <f>#REF!</f>
        <v>#REF!</v>
      </c>
      <c r="B28" s="4" t="s">
        <v>35</v>
      </c>
      <c r="C28" s="3">
        <v>568599.75</v>
      </c>
      <c r="D28" s="3">
        <v>568599.75</v>
      </c>
      <c r="E28" s="5">
        <v>568599.75</v>
      </c>
      <c r="F28" s="5">
        <f t="shared" si="0"/>
        <v>1705799.25</v>
      </c>
      <c r="G28" s="3">
        <v>2638773</v>
      </c>
      <c r="H28" s="5">
        <f t="shared" si="2"/>
        <v>932973.75</v>
      </c>
      <c r="I28" s="5">
        <f t="shared" si="1"/>
        <v>2638773</v>
      </c>
    </row>
    <row r="29" spans="1:9">
      <c r="A29" s="4" t="e">
        <f>#REF!</f>
        <v>#REF!</v>
      </c>
      <c r="B29" s="4" t="s">
        <v>14</v>
      </c>
      <c r="C29" s="3">
        <v>1183736.25</v>
      </c>
      <c r="D29" s="3">
        <v>1183736.25</v>
      </c>
      <c r="E29" s="5">
        <v>1183736.25</v>
      </c>
      <c r="F29" s="5">
        <f t="shared" si="0"/>
        <v>3551208.75</v>
      </c>
      <c r="G29" s="3">
        <v>5493515</v>
      </c>
      <c r="H29" s="5">
        <f t="shared" si="2"/>
        <v>1942306.25</v>
      </c>
      <c r="I29" s="5">
        <f t="shared" si="1"/>
        <v>5493515</v>
      </c>
    </row>
    <row r="30" spans="1:9">
      <c r="A30" s="4" t="e">
        <f>#REF!</f>
        <v>#REF!</v>
      </c>
      <c r="B30" s="4" t="s">
        <v>5</v>
      </c>
      <c r="C30" s="3">
        <v>1576831.5</v>
      </c>
      <c r="D30" s="3">
        <v>1576831.5</v>
      </c>
      <c r="E30" s="5">
        <v>1576831.5</v>
      </c>
      <c r="F30" s="5">
        <f t="shared" si="0"/>
        <v>4730494.5</v>
      </c>
      <c r="G30" s="3">
        <v>7317802</v>
      </c>
      <c r="H30" s="5">
        <f t="shared" si="2"/>
        <v>2587307.5</v>
      </c>
      <c r="I30" s="5">
        <f t="shared" si="1"/>
        <v>7317802</v>
      </c>
    </row>
    <row r="31" spans="1:9">
      <c r="A31" s="4" t="e">
        <f>#REF!</f>
        <v>#REF!</v>
      </c>
      <c r="B31" s="4" t="s">
        <v>71</v>
      </c>
      <c r="C31" s="3">
        <v>17148.93</v>
      </c>
      <c r="D31" s="3">
        <v>17148.939999999999</v>
      </c>
      <c r="E31" s="5">
        <v>17148.939999999999</v>
      </c>
      <c r="F31" s="5">
        <f t="shared" si="0"/>
        <v>51446.81</v>
      </c>
      <c r="G31" s="3">
        <v>79585.25</v>
      </c>
      <c r="H31" s="5">
        <f t="shared" si="2"/>
        <v>28138.440000000002</v>
      </c>
      <c r="I31" s="5">
        <f t="shared" si="1"/>
        <v>79585.25</v>
      </c>
    </row>
    <row r="32" spans="1:9">
      <c r="A32" s="4" t="e">
        <f>#REF!</f>
        <v>#REF!</v>
      </c>
      <c r="B32" s="4" t="s">
        <v>43</v>
      </c>
      <c r="C32" s="3">
        <v>9699.18</v>
      </c>
      <c r="D32" s="3">
        <v>9699.19</v>
      </c>
      <c r="E32" s="5">
        <v>9699.19</v>
      </c>
      <c r="F32" s="5">
        <f t="shared" si="0"/>
        <v>29097.560000000005</v>
      </c>
      <c r="G32" s="3">
        <v>45012.25</v>
      </c>
      <c r="H32" s="5">
        <f t="shared" si="2"/>
        <v>15914.689999999995</v>
      </c>
      <c r="I32" s="5">
        <f t="shared" si="1"/>
        <v>45012.25</v>
      </c>
    </row>
    <row r="33" spans="1:9">
      <c r="A33" s="4" t="e">
        <f>#REF!</f>
        <v>#REF!</v>
      </c>
      <c r="B33" s="4" t="s">
        <v>33</v>
      </c>
      <c r="C33" s="3">
        <v>761229</v>
      </c>
      <c r="D33" s="3">
        <v>761229</v>
      </c>
      <c r="E33" s="5">
        <v>761229</v>
      </c>
      <c r="F33" s="5">
        <f t="shared" si="0"/>
        <v>2283687</v>
      </c>
      <c r="G33" s="3">
        <v>3532732</v>
      </c>
      <c r="H33" s="5">
        <f t="shared" si="2"/>
        <v>1249045</v>
      </c>
      <c r="I33" s="5">
        <f t="shared" si="1"/>
        <v>3532732</v>
      </c>
    </row>
    <row r="34" spans="1:9">
      <c r="A34" s="4" t="e">
        <f>#REF!</f>
        <v>#REF!</v>
      </c>
      <c r="B34" s="4" t="s">
        <v>34</v>
      </c>
      <c r="C34" s="3">
        <v>81560.25</v>
      </c>
      <c r="D34" s="3">
        <v>81560.25</v>
      </c>
      <c r="E34" s="5">
        <v>81560.25</v>
      </c>
      <c r="F34" s="5">
        <f t="shared" si="0"/>
        <v>244680.75</v>
      </c>
      <c r="G34" s="3">
        <v>378507</v>
      </c>
      <c r="H34" s="5">
        <f t="shared" si="2"/>
        <v>133826.25</v>
      </c>
      <c r="I34" s="5">
        <f t="shared" si="1"/>
        <v>378507</v>
      </c>
    </row>
    <row r="35" spans="1:9">
      <c r="A35" s="4" t="e">
        <f>#REF!</f>
        <v>#REF!</v>
      </c>
      <c r="B35" s="4" t="s">
        <v>40</v>
      </c>
      <c r="C35" s="3">
        <v>130902.75</v>
      </c>
      <c r="D35" s="3">
        <v>130902.75</v>
      </c>
      <c r="E35" s="5">
        <v>130902.75</v>
      </c>
      <c r="F35" s="5">
        <f t="shared" si="0"/>
        <v>392708.25</v>
      </c>
      <c r="G35" s="3">
        <v>607497</v>
      </c>
      <c r="H35" s="5">
        <f t="shared" si="2"/>
        <v>214788.75</v>
      </c>
      <c r="I35" s="5">
        <f t="shared" si="1"/>
        <v>607497</v>
      </c>
    </row>
    <row r="36" spans="1:9">
      <c r="A36" s="4" t="e">
        <f>#REF!</f>
        <v>#REF!</v>
      </c>
      <c r="B36" s="4" t="s">
        <v>53</v>
      </c>
      <c r="C36" s="3">
        <v>1657300</v>
      </c>
      <c r="D36" s="3">
        <v>1657300</v>
      </c>
      <c r="E36" s="5">
        <v>1657300</v>
      </c>
      <c r="F36" s="5">
        <f t="shared" si="0"/>
        <v>4971900</v>
      </c>
      <c r="G36" s="3">
        <v>7690483.75</v>
      </c>
      <c r="H36" s="5">
        <f t="shared" si="2"/>
        <v>2718583.75</v>
      </c>
      <c r="I36" s="5">
        <f t="shared" si="1"/>
        <v>7690483.75</v>
      </c>
    </row>
    <row r="37" spans="1:9">
      <c r="A37" s="4" t="e">
        <f>#REF!</f>
        <v>#REF!</v>
      </c>
      <c r="B37" s="4" t="s">
        <v>1</v>
      </c>
      <c r="C37" s="3">
        <v>563955.75</v>
      </c>
      <c r="D37" s="3">
        <v>563955.75</v>
      </c>
      <c r="E37" s="5">
        <v>563955.75</v>
      </c>
      <c r="F37" s="5">
        <f t="shared" si="0"/>
        <v>1691867.25</v>
      </c>
      <c r="G37" s="3">
        <v>2617221</v>
      </c>
      <c r="H37" s="5">
        <f t="shared" si="2"/>
        <v>925353.75</v>
      </c>
      <c r="I37" s="5">
        <f t="shared" si="1"/>
        <v>2617221</v>
      </c>
    </row>
    <row r="38" spans="1:9">
      <c r="A38" s="4" t="e">
        <f>#REF!</f>
        <v>#REF!</v>
      </c>
      <c r="B38" s="4" t="s">
        <v>21</v>
      </c>
      <c r="C38" s="3">
        <v>1416903.75</v>
      </c>
      <c r="D38" s="3">
        <v>1416903.75</v>
      </c>
      <c r="E38" s="5">
        <v>1416903.75</v>
      </c>
      <c r="F38" s="5">
        <f t="shared" si="0"/>
        <v>4250711.25</v>
      </c>
      <c r="G38" s="3">
        <v>6575605</v>
      </c>
      <c r="H38" s="5">
        <f t="shared" si="2"/>
        <v>2324893.75</v>
      </c>
      <c r="I38" s="5">
        <f t="shared" si="1"/>
        <v>6575605</v>
      </c>
    </row>
    <row r="39" spans="1:9">
      <c r="A39" s="4" t="e">
        <f>#REF!</f>
        <v>#REF!</v>
      </c>
      <c r="B39" s="4" t="s">
        <v>23</v>
      </c>
      <c r="C39" s="3">
        <v>982593</v>
      </c>
      <c r="D39" s="3">
        <v>982593</v>
      </c>
      <c r="E39" s="5">
        <v>982593</v>
      </c>
      <c r="F39" s="5">
        <f t="shared" si="0"/>
        <v>2947779</v>
      </c>
      <c r="G39" s="3">
        <v>4560044</v>
      </c>
      <c r="H39" s="5">
        <f t="shared" si="2"/>
        <v>1612265</v>
      </c>
      <c r="I39" s="5">
        <f t="shared" si="1"/>
        <v>4560044</v>
      </c>
    </row>
    <row r="40" spans="1:9">
      <c r="A40" s="4" t="e">
        <f>#REF!</f>
        <v>#REF!</v>
      </c>
      <c r="B40" s="4" t="s">
        <v>65</v>
      </c>
      <c r="C40" s="3">
        <v>202691.25</v>
      </c>
      <c r="D40" s="3">
        <v>202691.25</v>
      </c>
      <c r="E40" s="5">
        <v>202691.25</v>
      </c>
      <c r="F40" s="5">
        <f t="shared" si="0"/>
        <v>608073.75</v>
      </c>
      <c r="G40" s="3">
        <v>940655</v>
      </c>
      <c r="H40" s="5">
        <f t="shared" si="2"/>
        <v>332581.25</v>
      </c>
      <c r="I40" s="5">
        <f t="shared" si="1"/>
        <v>940655</v>
      </c>
    </row>
    <row r="41" spans="1:9">
      <c r="A41" s="4" t="e">
        <f>#REF!</f>
        <v>#REF!</v>
      </c>
      <c r="B41" s="4" t="s">
        <v>66</v>
      </c>
      <c r="C41" s="3">
        <v>47988</v>
      </c>
      <c r="D41" s="3">
        <v>47988</v>
      </c>
      <c r="E41" s="5">
        <v>47988</v>
      </c>
      <c r="F41" s="5">
        <f t="shared" si="0"/>
        <v>143964</v>
      </c>
      <c r="G41" s="3">
        <v>222704</v>
      </c>
      <c r="H41" s="5">
        <f t="shared" si="2"/>
        <v>78740</v>
      </c>
      <c r="I41" s="5">
        <f t="shared" si="1"/>
        <v>222704</v>
      </c>
    </row>
    <row r="42" spans="1:9">
      <c r="A42" s="4" t="e">
        <f>#REF!</f>
        <v>#REF!</v>
      </c>
      <c r="B42" s="4" t="s">
        <v>13</v>
      </c>
      <c r="C42" s="3">
        <v>1797421.5</v>
      </c>
      <c r="D42" s="3">
        <v>1797421.5</v>
      </c>
      <c r="E42" s="5">
        <v>1797421.5</v>
      </c>
      <c r="F42" s="5">
        <f t="shared" si="0"/>
        <v>5392264.5</v>
      </c>
      <c r="G42" s="3">
        <v>8341522</v>
      </c>
      <c r="H42" s="5">
        <f t="shared" si="2"/>
        <v>2949257.5</v>
      </c>
      <c r="I42" s="5">
        <f t="shared" si="1"/>
        <v>8341522</v>
      </c>
    </row>
    <row r="43" spans="1:9">
      <c r="A43" s="4" t="e">
        <f>#REF!</f>
        <v>#REF!</v>
      </c>
      <c r="B43" s="4" t="s">
        <v>19</v>
      </c>
      <c r="C43" s="3">
        <v>450564.75</v>
      </c>
      <c r="D43" s="3">
        <v>450564.75</v>
      </c>
      <c r="E43" s="5">
        <v>450564.75</v>
      </c>
      <c r="F43" s="5">
        <f t="shared" si="0"/>
        <v>1351694.25</v>
      </c>
      <c r="G43" s="3">
        <v>2090993</v>
      </c>
      <c r="H43" s="5">
        <f t="shared" si="2"/>
        <v>739298.75</v>
      </c>
      <c r="I43" s="5">
        <f t="shared" si="1"/>
        <v>2090993</v>
      </c>
    </row>
    <row r="44" spans="1:9">
      <c r="A44" s="4" t="e">
        <f>#REF!</f>
        <v>#REF!</v>
      </c>
      <c r="B44" s="4" t="s">
        <v>39</v>
      </c>
      <c r="C44" s="3">
        <v>50793.75</v>
      </c>
      <c r="D44" s="3">
        <v>50793.75</v>
      </c>
      <c r="E44" s="5">
        <v>50793.75</v>
      </c>
      <c r="F44" s="5">
        <f t="shared" si="0"/>
        <v>152381.25</v>
      </c>
      <c r="G44" s="3">
        <v>235725</v>
      </c>
      <c r="H44" s="5">
        <f t="shared" si="2"/>
        <v>83343.75</v>
      </c>
      <c r="I44" s="5">
        <f t="shared" si="1"/>
        <v>235725</v>
      </c>
    </row>
    <row r="45" spans="1:9">
      <c r="A45" s="4" t="e">
        <f>#REF!</f>
        <v>#REF!</v>
      </c>
      <c r="B45" s="4" t="s">
        <v>12</v>
      </c>
      <c r="C45" s="3">
        <v>694181.25</v>
      </c>
      <c r="D45" s="3">
        <v>694181.25</v>
      </c>
      <c r="E45" s="5">
        <v>694181.25</v>
      </c>
      <c r="F45" s="5">
        <f t="shared" si="0"/>
        <v>2082543.75</v>
      </c>
      <c r="G45" s="3">
        <v>3221575</v>
      </c>
      <c r="H45" s="5">
        <f t="shared" si="2"/>
        <v>1139031.25</v>
      </c>
      <c r="I45" s="5">
        <f t="shared" si="1"/>
        <v>3221575</v>
      </c>
    </row>
    <row r="46" spans="1:9">
      <c r="A46" s="4" t="e">
        <f>#REF!</f>
        <v>#REF!</v>
      </c>
      <c r="B46" s="4" t="s">
        <v>31</v>
      </c>
      <c r="C46" s="3">
        <v>236263.5</v>
      </c>
      <c r="D46" s="3">
        <v>236263.5</v>
      </c>
      <c r="E46" s="5">
        <v>236263.5</v>
      </c>
      <c r="F46" s="5">
        <f t="shared" si="0"/>
        <v>708790.5</v>
      </c>
      <c r="G46" s="3">
        <v>1096458</v>
      </c>
      <c r="H46" s="5">
        <f t="shared" si="2"/>
        <v>387667.5</v>
      </c>
      <c r="I46" s="5">
        <f t="shared" si="1"/>
        <v>1096458</v>
      </c>
    </row>
    <row r="47" spans="1:9">
      <c r="A47" s="4" t="e">
        <f>#REF!</f>
        <v>#REF!</v>
      </c>
      <c r="B47" s="4" t="s">
        <v>7</v>
      </c>
      <c r="C47" s="3">
        <v>1099660.5</v>
      </c>
      <c r="D47" s="3">
        <v>1099660.5</v>
      </c>
      <c r="E47" s="5">
        <v>1099660.5</v>
      </c>
      <c r="F47" s="5">
        <f t="shared" si="0"/>
        <v>3298981.5</v>
      </c>
      <c r="G47" s="3">
        <v>5103334</v>
      </c>
      <c r="H47" s="5">
        <f t="shared" si="2"/>
        <v>1804352.5</v>
      </c>
      <c r="I47" s="5">
        <f t="shared" si="1"/>
        <v>5103334</v>
      </c>
    </row>
    <row r="48" spans="1:9">
      <c r="A48" s="4" t="e">
        <f>#REF!</f>
        <v>#REF!</v>
      </c>
      <c r="B48" s="4" t="s">
        <v>45</v>
      </c>
      <c r="C48" s="3">
        <v>5127.75</v>
      </c>
      <c r="D48" s="3">
        <v>5127.75</v>
      </c>
      <c r="E48" s="3">
        <v>5127.75</v>
      </c>
      <c r="F48" s="5">
        <f t="shared" si="0"/>
        <v>15383.25</v>
      </c>
      <c r="G48" s="6">
        <v>23797</v>
      </c>
      <c r="H48" s="5">
        <f t="shared" si="2"/>
        <v>8413.75</v>
      </c>
      <c r="I48" s="5">
        <f t="shared" si="1"/>
        <v>23797</v>
      </c>
    </row>
    <row r="49" spans="1:9">
      <c r="A49" s="1" t="s">
        <v>80</v>
      </c>
      <c r="B49" s="1" t="s">
        <v>81</v>
      </c>
      <c r="C49" s="5">
        <v>5635.69</v>
      </c>
      <c r="D49" s="5">
        <v>5635.69</v>
      </c>
      <c r="E49" s="5">
        <v>0</v>
      </c>
      <c r="F49" s="5">
        <f t="shared" si="0"/>
        <v>11271.38</v>
      </c>
      <c r="G49" s="3">
        <f>F49</f>
        <v>11271.38</v>
      </c>
      <c r="H49" s="5">
        <v>0</v>
      </c>
      <c r="I49" s="5">
        <f t="shared" si="1"/>
        <v>11271.38</v>
      </c>
    </row>
    <row r="50" spans="1:9">
      <c r="A50" s="1" t="s">
        <v>82</v>
      </c>
      <c r="B50" s="1" t="s">
        <v>83</v>
      </c>
      <c r="C50" s="5">
        <v>10424.81</v>
      </c>
      <c r="D50" s="5">
        <v>10424.81</v>
      </c>
      <c r="E50" s="5">
        <v>0</v>
      </c>
      <c r="F50" s="5">
        <f t="shared" si="0"/>
        <v>20849.62</v>
      </c>
      <c r="G50" s="3">
        <f>F50</f>
        <v>20849.62</v>
      </c>
      <c r="H50" s="5">
        <f t="shared" si="2"/>
        <v>0</v>
      </c>
      <c r="I50" s="5">
        <f t="shared" si="1"/>
        <v>20849.62</v>
      </c>
    </row>
    <row r="51" spans="1:9">
      <c r="A51" s="4" t="s">
        <v>79</v>
      </c>
      <c r="B51" s="4" t="s">
        <v>76</v>
      </c>
      <c r="C51" s="3">
        <v>0</v>
      </c>
      <c r="D51" s="3">
        <v>0</v>
      </c>
      <c r="E51" s="5">
        <v>5635.69</v>
      </c>
      <c r="F51" s="5">
        <f t="shared" si="0"/>
        <v>5635.69</v>
      </c>
      <c r="G51" s="3">
        <f>26154.25-G49</f>
        <v>14882.87</v>
      </c>
      <c r="H51" s="5">
        <f>G51-F51</f>
        <v>9247.18</v>
      </c>
      <c r="I51" s="5">
        <f t="shared" ref="I51:I52" si="3">C51+D51+E51+H51</f>
        <v>14882.869999999999</v>
      </c>
    </row>
    <row r="52" spans="1:9">
      <c r="A52" s="4" t="s">
        <v>78</v>
      </c>
      <c r="B52" s="2" t="s">
        <v>77</v>
      </c>
      <c r="C52" s="3">
        <v>0</v>
      </c>
      <c r="D52" s="3">
        <v>0</v>
      </c>
      <c r="E52" s="5">
        <v>10424.81</v>
      </c>
      <c r="F52" s="5">
        <f t="shared" si="0"/>
        <v>10424.81</v>
      </c>
      <c r="G52" s="3">
        <f>48379.75-G50</f>
        <v>27530.13</v>
      </c>
      <c r="H52" s="5">
        <f>G52-F52</f>
        <v>17105.32</v>
      </c>
      <c r="I52" s="5">
        <f t="shared" si="3"/>
        <v>27530.129999999997</v>
      </c>
    </row>
    <row r="53" spans="1:9">
      <c r="A53" s="4" t="e">
        <f>#REF!</f>
        <v>#REF!</v>
      </c>
      <c r="B53" s="4" t="s">
        <v>54</v>
      </c>
      <c r="C53" s="3">
        <v>1861831.57</v>
      </c>
      <c r="D53" s="3">
        <v>1861831.56</v>
      </c>
      <c r="E53" s="5">
        <v>1861831.56</v>
      </c>
      <c r="F53" s="5">
        <f t="shared" ref="F53:F75" si="4">C53+D53+E53</f>
        <v>5585494.6899999995</v>
      </c>
      <c r="G53" s="3">
        <v>8639540</v>
      </c>
      <c r="H53" s="5">
        <f t="shared" si="2"/>
        <v>3054045.3100000005</v>
      </c>
      <c r="I53" s="5">
        <f t="shared" ref="I53:I75" si="5">C53+D53+E53+H53</f>
        <v>8639540</v>
      </c>
    </row>
    <row r="54" spans="1:9">
      <c r="A54" s="4" t="e">
        <f>#REF!</f>
        <v>#REF!</v>
      </c>
      <c r="B54" s="4" t="s">
        <v>10</v>
      </c>
      <c r="C54" s="3">
        <v>1559900.25</v>
      </c>
      <c r="D54" s="3">
        <v>1559900.25</v>
      </c>
      <c r="E54" s="5">
        <v>1559900.25</v>
      </c>
      <c r="F54" s="5">
        <f t="shared" si="4"/>
        <v>4679700.75</v>
      </c>
      <c r="G54" s="3">
        <v>7239227</v>
      </c>
      <c r="H54" s="5">
        <f t="shared" si="2"/>
        <v>2559526.25</v>
      </c>
      <c r="I54" s="5">
        <f t="shared" si="5"/>
        <v>7239227</v>
      </c>
    </row>
    <row r="55" spans="1:9">
      <c r="A55" s="4" t="e">
        <f>#REF!</f>
        <v>#REF!</v>
      </c>
      <c r="B55" s="4" t="s">
        <v>25</v>
      </c>
      <c r="C55" s="3">
        <v>368133.75</v>
      </c>
      <c r="D55" s="3">
        <v>368133.75</v>
      </c>
      <c r="E55" s="5">
        <v>368133.75</v>
      </c>
      <c r="F55" s="5">
        <f t="shared" si="4"/>
        <v>1104401.25</v>
      </c>
      <c r="G55" s="3">
        <v>1708445</v>
      </c>
      <c r="H55" s="5">
        <f t="shared" si="2"/>
        <v>604043.75</v>
      </c>
      <c r="I55" s="5">
        <f t="shared" si="5"/>
        <v>1708445</v>
      </c>
    </row>
    <row r="56" spans="1:9">
      <c r="A56" s="4" t="e">
        <f>#REF!</f>
        <v>#REF!</v>
      </c>
      <c r="B56" s="4" t="s">
        <v>42</v>
      </c>
      <c r="C56" s="3">
        <v>11126.25</v>
      </c>
      <c r="D56" s="3">
        <v>11126.25</v>
      </c>
      <c r="E56" s="5">
        <v>11126.25</v>
      </c>
      <c r="F56" s="5">
        <f t="shared" si="4"/>
        <v>33378.75</v>
      </c>
      <c r="G56" s="3">
        <v>51635</v>
      </c>
      <c r="H56" s="5">
        <f t="shared" si="2"/>
        <v>18256.25</v>
      </c>
      <c r="I56" s="5">
        <f t="shared" si="5"/>
        <v>51635</v>
      </c>
    </row>
    <row r="57" spans="1:9">
      <c r="A57" s="4" t="e">
        <f>#REF!</f>
        <v>#REF!</v>
      </c>
      <c r="B57" s="4" t="s">
        <v>44</v>
      </c>
      <c r="C57" s="3">
        <v>13665.93</v>
      </c>
      <c r="D57" s="3">
        <v>13665.94</v>
      </c>
      <c r="E57" s="5">
        <v>13665.94</v>
      </c>
      <c r="F57" s="5">
        <f t="shared" si="4"/>
        <v>40997.810000000005</v>
      </c>
      <c r="G57" s="3">
        <v>63421.25</v>
      </c>
      <c r="H57" s="5">
        <f t="shared" si="2"/>
        <v>22423.439999999995</v>
      </c>
      <c r="I57" s="5">
        <f t="shared" si="5"/>
        <v>63421.25</v>
      </c>
    </row>
    <row r="58" spans="1:9">
      <c r="A58" s="4" t="e">
        <f>#REF!</f>
        <v>#REF!</v>
      </c>
      <c r="B58" s="4" t="s">
        <v>32</v>
      </c>
      <c r="C58" s="3">
        <v>547218</v>
      </c>
      <c r="D58" s="3">
        <v>547218</v>
      </c>
      <c r="E58" s="5">
        <v>547218</v>
      </c>
      <c r="F58" s="5">
        <f t="shared" si="4"/>
        <v>1641654</v>
      </c>
      <c r="G58" s="3">
        <v>2539544</v>
      </c>
      <c r="H58" s="5">
        <f t="shared" si="2"/>
        <v>897890</v>
      </c>
      <c r="I58" s="5">
        <f t="shared" si="5"/>
        <v>2539544</v>
      </c>
    </row>
    <row r="59" spans="1:9">
      <c r="A59" s="4" t="e">
        <f>#REF!</f>
        <v>#REF!</v>
      </c>
      <c r="B59" s="4" t="s">
        <v>48</v>
      </c>
      <c r="C59" s="3">
        <v>64072.69</v>
      </c>
      <c r="D59" s="3">
        <v>64072.69</v>
      </c>
      <c r="E59" s="5">
        <v>64072.69</v>
      </c>
      <c r="F59" s="5">
        <f t="shared" si="4"/>
        <v>192218.07</v>
      </c>
      <c r="G59" s="3">
        <v>297350.25</v>
      </c>
      <c r="H59" s="5">
        <f t="shared" si="2"/>
        <v>105132.18</v>
      </c>
      <c r="I59" s="5">
        <f t="shared" si="5"/>
        <v>297350.25</v>
      </c>
    </row>
    <row r="60" spans="1:9">
      <c r="A60" s="4" t="e">
        <f>#REF!</f>
        <v>#REF!</v>
      </c>
      <c r="B60" s="4" t="s">
        <v>6</v>
      </c>
      <c r="C60" s="3">
        <v>2860600.62</v>
      </c>
      <c r="D60" s="3">
        <v>2860600.63</v>
      </c>
      <c r="E60" s="5">
        <v>2860600.63</v>
      </c>
      <c r="F60" s="5">
        <f t="shared" si="4"/>
        <v>8581801.879999999</v>
      </c>
      <c r="G60" s="3">
        <v>13275790</v>
      </c>
      <c r="H60" s="5">
        <f t="shared" si="2"/>
        <v>4693988.120000001</v>
      </c>
      <c r="I60" s="5">
        <f t="shared" si="5"/>
        <v>13275790</v>
      </c>
    </row>
    <row r="61" spans="1:9">
      <c r="A61" s="4" t="e">
        <f>#REF!</f>
        <v>#REF!</v>
      </c>
      <c r="B61" s="4" t="s">
        <v>47</v>
      </c>
      <c r="C61" s="3">
        <v>137433.38</v>
      </c>
      <c r="D61" s="3">
        <v>137433.37</v>
      </c>
      <c r="E61" s="5">
        <v>137433.37</v>
      </c>
      <c r="F61" s="5">
        <f t="shared" si="4"/>
        <v>412300.12</v>
      </c>
      <c r="G61" s="3">
        <v>637804.5</v>
      </c>
      <c r="H61" s="5">
        <f t="shared" si="2"/>
        <v>225504.38</v>
      </c>
      <c r="I61" s="5">
        <f t="shared" si="5"/>
        <v>637804.5</v>
      </c>
    </row>
    <row r="62" spans="1:9">
      <c r="A62" s="4" t="e">
        <f>#REF!</f>
        <v>#REF!</v>
      </c>
      <c r="B62" s="4" t="s">
        <v>64</v>
      </c>
      <c r="C62" s="3">
        <v>359136</v>
      </c>
      <c r="D62" s="3">
        <v>359136</v>
      </c>
      <c r="E62" s="5">
        <v>359136</v>
      </c>
      <c r="F62" s="5">
        <f t="shared" si="4"/>
        <v>1077408</v>
      </c>
      <c r="G62" s="3">
        <v>1666688</v>
      </c>
      <c r="H62" s="5">
        <f t="shared" si="2"/>
        <v>589280</v>
      </c>
      <c r="I62" s="5">
        <f t="shared" si="5"/>
        <v>1666688</v>
      </c>
    </row>
    <row r="63" spans="1:9">
      <c r="A63" s="4" t="e">
        <f>#REF!</f>
        <v>#REF!</v>
      </c>
      <c r="B63" s="4" t="s">
        <v>9</v>
      </c>
      <c r="C63" s="3">
        <v>854254.12</v>
      </c>
      <c r="D63" s="3">
        <v>854254.13</v>
      </c>
      <c r="E63" s="5">
        <v>854254.13</v>
      </c>
      <c r="F63" s="5">
        <f t="shared" si="4"/>
        <v>2562762.38</v>
      </c>
      <c r="G63" s="3">
        <v>3964445.5</v>
      </c>
      <c r="H63" s="5">
        <f t="shared" si="2"/>
        <v>1401683.12</v>
      </c>
      <c r="I63" s="5">
        <f t="shared" si="5"/>
        <v>3964445.5</v>
      </c>
    </row>
    <row r="64" spans="1:9">
      <c r="A64" s="4" t="e">
        <f>#REF!</f>
        <v>#REF!</v>
      </c>
      <c r="B64" s="4" t="s">
        <v>51</v>
      </c>
      <c r="C64" s="3">
        <v>2578531.31</v>
      </c>
      <c r="D64" s="3">
        <v>2578531.31</v>
      </c>
      <c r="E64" s="5">
        <v>2578531.31</v>
      </c>
      <c r="F64" s="5">
        <f t="shared" si="4"/>
        <v>7735593.9299999997</v>
      </c>
      <c r="G64" s="3">
        <v>11965326.75</v>
      </c>
      <c r="H64" s="5">
        <f t="shared" si="2"/>
        <v>4229732.82</v>
      </c>
      <c r="I64" s="5">
        <f t="shared" si="5"/>
        <v>11965326.75</v>
      </c>
    </row>
    <row r="65" spans="1:9">
      <c r="A65" s="4" t="e">
        <f>#REF!</f>
        <v>#REF!</v>
      </c>
      <c r="B65" s="4" t="s">
        <v>60</v>
      </c>
      <c r="C65" s="3">
        <v>2047390.18</v>
      </c>
      <c r="D65" s="3">
        <v>2047390.19</v>
      </c>
      <c r="E65" s="5">
        <v>2047390.19</v>
      </c>
      <c r="F65" s="5">
        <f t="shared" si="4"/>
        <v>6142170.5600000005</v>
      </c>
      <c r="G65" s="3">
        <v>9505948.75</v>
      </c>
      <c r="H65" s="5">
        <f t="shared" si="2"/>
        <v>3363778.1899999995</v>
      </c>
      <c r="I65" s="5">
        <f t="shared" si="5"/>
        <v>9505948.75</v>
      </c>
    </row>
    <row r="66" spans="1:9">
      <c r="A66" s="4" t="e">
        <f>#REF!</f>
        <v>#REF!</v>
      </c>
      <c r="B66" s="4" t="s">
        <v>18</v>
      </c>
      <c r="C66" s="3">
        <v>546274.68000000005</v>
      </c>
      <c r="D66" s="3">
        <v>546274.68999999994</v>
      </c>
      <c r="E66" s="5">
        <v>546274.68999999994</v>
      </c>
      <c r="F66" s="5">
        <f t="shared" si="4"/>
        <v>1638824.06</v>
      </c>
      <c r="G66" s="3">
        <v>2535166.25</v>
      </c>
      <c r="H66" s="5">
        <f t="shared" si="2"/>
        <v>896342.19</v>
      </c>
      <c r="I66" s="5">
        <f t="shared" si="5"/>
        <v>2535166.25</v>
      </c>
    </row>
    <row r="67" spans="1:9">
      <c r="A67" s="4" t="e">
        <f>#REF!</f>
        <v>#REF!</v>
      </c>
      <c r="B67" s="4" t="s">
        <v>61</v>
      </c>
      <c r="C67" s="3">
        <v>260741.25</v>
      </c>
      <c r="D67" s="3">
        <v>260741.25</v>
      </c>
      <c r="E67" s="5">
        <v>260741.25</v>
      </c>
      <c r="F67" s="5">
        <f t="shared" si="4"/>
        <v>782223.75</v>
      </c>
      <c r="G67" s="3">
        <v>1210055</v>
      </c>
      <c r="H67" s="5">
        <f t="shared" si="2"/>
        <v>427831.25</v>
      </c>
      <c r="I67" s="5">
        <f t="shared" si="5"/>
        <v>1210055</v>
      </c>
    </row>
    <row r="68" spans="1:9">
      <c r="A68" s="4" t="e">
        <f>#REF!</f>
        <v>#REF!</v>
      </c>
      <c r="B68" s="4" t="s">
        <v>62</v>
      </c>
      <c r="C68" s="3">
        <v>426715.88</v>
      </c>
      <c r="D68" s="3">
        <v>426715.87</v>
      </c>
      <c r="E68" s="5">
        <v>426715.87</v>
      </c>
      <c r="F68" s="5">
        <f t="shared" si="4"/>
        <v>1280147.6200000001</v>
      </c>
      <c r="G68" s="3">
        <v>1980314.5</v>
      </c>
      <c r="H68" s="5">
        <f t="shared" si="2"/>
        <v>700166.87999999989</v>
      </c>
      <c r="I68" s="5">
        <f t="shared" si="5"/>
        <v>1980314.5</v>
      </c>
    </row>
    <row r="69" spans="1:9">
      <c r="A69" s="4" t="e">
        <f>#REF!</f>
        <v>#REF!</v>
      </c>
      <c r="B69" s="4" t="s">
        <v>17</v>
      </c>
      <c r="C69" s="3">
        <v>1030000.5</v>
      </c>
      <c r="D69" s="3">
        <v>1030000.5</v>
      </c>
      <c r="E69" s="5">
        <v>1030000.5</v>
      </c>
      <c r="F69" s="5">
        <f t="shared" si="4"/>
        <v>3090001.5</v>
      </c>
      <c r="G69" s="3">
        <v>4780054</v>
      </c>
      <c r="H69" s="5">
        <f t="shared" ref="H69:H75" si="6">G69-F69</f>
        <v>1690052.5</v>
      </c>
      <c r="I69" s="5">
        <f t="shared" si="5"/>
        <v>4780054</v>
      </c>
    </row>
    <row r="70" spans="1:9">
      <c r="A70" s="4" t="e">
        <f>#REF!</f>
        <v>#REF!</v>
      </c>
      <c r="B70" s="4" t="s">
        <v>36</v>
      </c>
      <c r="C70" s="3">
        <v>619587</v>
      </c>
      <c r="D70" s="3">
        <v>619587</v>
      </c>
      <c r="E70" s="5">
        <v>619587</v>
      </c>
      <c r="F70" s="5">
        <f t="shared" si="4"/>
        <v>1858761</v>
      </c>
      <c r="G70" s="3">
        <v>2875396</v>
      </c>
      <c r="H70" s="5">
        <f t="shared" si="6"/>
        <v>1016635</v>
      </c>
      <c r="I70" s="5">
        <f t="shared" si="5"/>
        <v>2875396</v>
      </c>
    </row>
    <row r="71" spans="1:9">
      <c r="A71" s="4" t="e">
        <f>#REF!</f>
        <v>#REF!</v>
      </c>
      <c r="B71" s="4" t="s">
        <v>63</v>
      </c>
      <c r="C71" s="3">
        <v>35410.5</v>
      </c>
      <c r="D71" s="3">
        <v>35410.5</v>
      </c>
      <c r="E71" s="5">
        <v>35410.5</v>
      </c>
      <c r="F71" s="5">
        <f t="shared" si="4"/>
        <v>106231.5</v>
      </c>
      <c r="G71" s="3">
        <v>164334</v>
      </c>
      <c r="H71" s="5">
        <f t="shared" si="6"/>
        <v>58102.5</v>
      </c>
      <c r="I71" s="5">
        <f t="shared" si="5"/>
        <v>164334</v>
      </c>
    </row>
    <row r="72" spans="1:9">
      <c r="A72" s="4" t="e">
        <f>#REF!</f>
        <v>#REF!</v>
      </c>
      <c r="B72" s="4" t="s">
        <v>37</v>
      </c>
      <c r="C72" s="3">
        <v>41505.75</v>
      </c>
      <c r="D72" s="3">
        <v>41505.75</v>
      </c>
      <c r="E72" s="5">
        <v>41505.75</v>
      </c>
      <c r="F72" s="5">
        <f t="shared" si="4"/>
        <v>124517.25</v>
      </c>
      <c r="G72" s="3">
        <v>192621</v>
      </c>
      <c r="H72" s="5">
        <f t="shared" si="6"/>
        <v>68103.75</v>
      </c>
      <c r="I72" s="5">
        <f t="shared" si="5"/>
        <v>192621</v>
      </c>
    </row>
    <row r="73" spans="1:9">
      <c r="A73" s="4" t="e">
        <f>#REF!</f>
        <v>#REF!</v>
      </c>
      <c r="B73" s="4" t="s">
        <v>28</v>
      </c>
      <c r="C73" s="3">
        <v>677056.5</v>
      </c>
      <c r="D73" s="3">
        <v>677056.5</v>
      </c>
      <c r="E73" s="5">
        <v>677056.5</v>
      </c>
      <c r="F73" s="5">
        <f t="shared" si="4"/>
        <v>2031169.5</v>
      </c>
      <c r="G73" s="3">
        <v>3142102</v>
      </c>
      <c r="H73" s="5">
        <f t="shared" si="6"/>
        <v>1110932.5</v>
      </c>
      <c r="I73" s="5">
        <f t="shared" si="5"/>
        <v>3142102</v>
      </c>
    </row>
    <row r="74" spans="1:9">
      <c r="A74" s="4" t="e">
        <f>#REF!</f>
        <v>#REF!</v>
      </c>
      <c r="B74" s="4" t="s">
        <v>55</v>
      </c>
      <c r="C74" s="3">
        <v>376110</v>
      </c>
      <c r="D74" s="3">
        <v>376110</v>
      </c>
      <c r="E74" s="5">
        <v>376110</v>
      </c>
      <c r="F74" s="5">
        <f t="shared" si="4"/>
        <v>1128330</v>
      </c>
      <c r="G74" s="3">
        <v>1745280</v>
      </c>
      <c r="H74" s="5">
        <f t="shared" si="6"/>
        <v>616950</v>
      </c>
      <c r="I74" s="5">
        <f t="shared" si="5"/>
        <v>1745280</v>
      </c>
    </row>
    <row r="75" spans="1:9" ht="17.25">
      <c r="A75" s="4" t="e">
        <f>#REF!</f>
        <v>#REF!</v>
      </c>
      <c r="B75" s="4" t="s">
        <v>52</v>
      </c>
      <c r="C75" s="3">
        <v>1130158.32</v>
      </c>
      <c r="D75" s="3">
        <v>1130158.31</v>
      </c>
      <c r="E75" s="5">
        <v>1130158.31</v>
      </c>
      <c r="F75" s="12">
        <f t="shared" si="4"/>
        <v>3390474.94</v>
      </c>
      <c r="G75" s="7">
        <v>5244324</v>
      </c>
      <c r="H75" s="12">
        <f t="shared" si="6"/>
        <v>1853849.06</v>
      </c>
      <c r="I75" s="5">
        <f t="shared" si="5"/>
        <v>5244324</v>
      </c>
    </row>
    <row r="76" spans="1:9" ht="6" customHeight="1"/>
    <row r="77" spans="1:9">
      <c r="B77" s="1" t="s">
        <v>87</v>
      </c>
      <c r="C77" s="3">
        <f>SUM(C2:C75)</f>
        <v>58273351.130000003</v>
      </c>
      <c r="D77" s="3">
        <f>SUM(D2:D75)</f>
        <v>58273351.119999997</v>
      </c>
      <c r="E77" s="3">
        <f>SUM(E2:E75)</f>
        <v>58273351.119999997</v>
      </c>
      <c r="F77" s="5">
        <f>C77+D77+E77</f>
        <v>174820053.37</v>
      </c>
      <c r="G77" s="3">
        <f>SUM(G2:G75)</f>
        <v>270442115</v>
      </c>
      <c r="H77" s="3">
        <f>SUM(H2:H75)</f>
        <v>95622061.629999995</v>
      </c>
      <c r="I77" s="5">
        <f>C77+D77+E77+H77</f>
        <v>270442115</v>
      </c>
    </row>
  </sheetData>
  <protectedRanges>
    <protectedRange sqref="B52 B50" name="Range1" securityDescriptor="O:WDG:WDD:(A;;CC;;;S-1-5-21-195770234-1611686864-530207130-58746)(A;;CC;;;S-1-5-21-195770234-1611686864-530207130-10992)(A;;CC;;;S-1-5-21-195770234-1611686864-530207130-61917)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 Quarterly Payments</vt:lpstr>
    </vt:vector>
  </TitlesOfParts>
  <Company>Navigant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Navigant</dc:creator>
  <cp:lastModifiedBy>Upston, Amy</cp:lastModifiedBy>
  <cp:lastPrinted>2014-05-20T16:26:33Z</cp:lastPrinted>
  <dcterms:created xsi:type="dcterms:W3CDTF">2013-10-31T15:39:53Z</dcterms:created>
  <dcterms:modified xsi:type="dcterms:W3CDTF">2015-02-25T16:59:18Z</dcterms:modified>
</cp:coreProperties>
</file>